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autoCompressPictures="0" defaultThemeVersion="166925"/>
  <mc:AlternateContent xmlns:mc="http://schemas.openxmlformats.org/markup-compatibility/2006">
    <mc:Choice Requires="x15">
      <x15ac:absPath xmlns:x15ac="http://schemas.microsoft.com/office/spreadsheetml/2010/11/ac" url="C:\Users\baharyaslica.MALTEPE\Downloads\"/>
    </mc:Choice>
  </mc:AlternateContent>
  <xr:revisionPtr revIDLastSave="0" documentId="8_{F7270F71-131B-4F23-97C4-B11843D964A2}" xr6:coauthVersionLast="36" xr6:coauthVersionMax="36" xr10:uidLastSave="{00000000-0000-0000-0000-000000000000}"/>
  <bookViews>
    <workbookView xWindow="0" yWindow="0" windowWidth="25200" windowHeight="11790" xr2:uid="{00000000-000D-0000-FFFF-FFFF00000000}"/>
  </bookViews>
  <sheets>
    <sheet name="RİSK ANALİZİ" sheetId="1" r:id="rId1"/>
    <sheet name="SÜREÇLER" sheetId="6" r:id="rId2"/>
    <sheet name="RİSK KATEGORİSİ" sheetId="5" r:id="rId3"/>
    <sheet name="OLASILIK" sheetId="2" r:id="rId4"/>
    <sheet name="ETKİ" sheetId="4" r:id="rId5"/>
    <sheet name="MUTLAK RİSK MATRİSİ" sheetId="3" r:id="rId6"/>
  </sheets>
  <externalReferences>
    <externalReference r:id="rId7"/>
    <externalReference r:id="rId8"/>
  </externalReferences>
  <definedNames>
    <definedName name="_xlnm._FilterDatabase" localSheetId="0" hidden="1">'RİSK ANALİZİ'!$A$8:$T$14</definedName>
    <definedName name="d" localSheetId="0">#REF!</definedName>
    <definedName name="d">#REF!</definedName>
    <definedName name="DURUM">'[1]RİSK ANALİZİ (2)'!$AB$8:$AC$8</definedName>
    <definedName name="OLASILIK" localSheetId="0">[2]OLASILIK!$B$5:$B$9</definedName>
    <definedName name="OLASILIK">#REF!</definedName>
    <definedName name="SIDDET" localSheetId="0">[2]ŞİDDET!$A$4:$A$8</definedName>
    <definedName name="SIDDET">#REF!</definedName>
    <definedName name="Sınıflandırma" localSheetId="0">#REF!</definedName>
    <definedName name="Sınıflandırma">#REF!</definedName>
    <definedName name="VARLIK_GRUBU" localSheetId="0">#REF!</definedName>
    <definedName name="VARLIK_GRUBU">#REF!</definedName>
    <definedName name="vARLIKDEGERI" localSheetId="0">'RİSK ANALİZİ'!$A$2:$A$5</definedName>
    <definedName name="VarlıkDegeri" localSheetId="0">#REF!</definedName>
    <definedName name="VarlıkDegeri">#REF!</definedName>
    <definedName name="_xlnm.Print_Area" localSheetId="5">'MUTLAK RİSK MATRİSİ'!$A$1:$B$13</definedName>
    <definedName name="_xlnm.Print_Area" localSheetId="0">'RİSK ANALİZİ'!$A$1:$R$14</definedName>
  </definedNames>
  <calcPr calcId="191029" concurrentCalc="0"/>
  <extLst>
    <ext xmlns:mx="http://schemas.microsoft.com/office/mac/excel/2008/main" uri="{7523E5D3-25F3-A5E0-1632-64F254C22452}">
      <mx:ArchID Flags="2"/>
    </ext>
  </extLst>
</workbook>
</file>

<file path=xl/calcChain.xml><?xml version="1.0" encoding="utf-8"?>
<calcChain xmlns="http://schemas.openxmlformats.org/spreadsheetml/2006/main">
  <c r="Q9" i="1" l="1"/>
  <c r="S9" i="1"/>
  <c r="J9" i="1"/>
  <c r="K9" i="1"/>
  <c r="Q10" i="1"/>
  <c r="S12" i="1"/>
  <c r="K10" i="1"/>
  <c r="K12" i="1"/>
</calcChain>
</file>

<file path=xl/sharedStrings.xml><?xml version="1.0" encoding="utf-8"?>
<sst xmlns="http://schemas.openxmlformats.org/spreadsheetml/2006/main" count="164" uniqueCount="106">
  <si>
    <t>1:Çok  Düşük
2:Düşük
3: Orta
4: Yüksek
5: Çok Yüksek</t>
  </si>
  <si>
    <t>DURUM
(AÇIK/KAPALI)</t>
  </si>
  <si>
    <t>OLASILIK</t>
  </si>
  <si>
    <t>Sıra</t>
  </si>
  <si>
    <t>SÜREÇ</t>
  </si>
  <si>
    <t>RİSK SAHİBİ</t>
  </si>
  <si>
    <t>PLANLANAN TARİH</t>
  </si>
  <si>
    <t>TAMAMLANMA
TARİHİ</t>
  </si>
  <si>
    <t>ÖNLEM ALINMADAN ÖNCE</t>
  </si>
  <si>
    <t>ÖNLEM ALINDIKTAN SONRA</t>
  </si>
  <si>
    <t>BİR OLAYIN GERÇEKLEŞME OLASILIĞI</t>
  </si>
  <si>
    <t>Derecelendirme Kriterleri</t>
  </si>
  <si>
    <t>HEMEN HEMEN HİÇ</t>
  </si>
  <si>
    <t>ÇOK AZ (YILDA 1 KEZ), 
SADECE ANORMAL DURUMLARDA</t>
  </si>
  <si>
    <t>ORTA</t>
  </si>
  <si>
    <t>AZ (YILDA BİR KAÇ KEZ)</t>
  </si>
  <si>
    <t>YÜKSEK</t>
  </si>
  <si>
    <t>SIKLIKLA (AYDA BİR)</t>
  </si>
  <si>
    <t>ÇOK YÜKSEK</t>
  </si>
  <si>
    <t>ÇOK SIKLIKLA (HERGÜN, HAFTADA BİR) 
NORMAL ÇALIŞMA ŞARTLARINDA</t>
  </si>
  <si>
    <t>SONUÇ</t>
  </si>
  <si>
    <t>EYLEM</t>
  </si>
  <si>
    <t xml:space="preserve"> 16-25</t>
  </si>
  <si>
    <t>KABUL EDİLEMEZ RİSK</t>
  </si>
  <si>
    <t>KABUL EDİLEBİLİR RİSK</t>
  </si>
  <si>
    <t>DEĞER</t>
  </si>
  <si>
    <t>ANLAM</t>
  </si>
  <si>
    <t>AÇIKLAMA</t>
  </si>
  <si>
    <t>KRİTİK</t>
  </si>
  <si>
    <t>DÜŞÜK</t>
  </si>
  <si>
    <t>ÇOK DÜŞÜK</t>
  </si>
  <si>
    <t>ÖNEMLİ RİSK</t>
  </si>
  <si>
    <t>Düzeltici Faaliyet Başlatma ve İşi Duraklatma: Belirlenen risk azaltılıncaya kadar iş başlatılmayacak, eğer devam eden bir faaliyet varsa derhal durdurulacaktır. Belirlenen riskleri düşürmek için düzeltici faaliyetler başlatılacak, sorumlu kişi ve termin belirlenecektir</t>
  </si>
  <si>
    <t>Düzeltici Faaliyet Başlatma ve İşi Sonlandırma: Belirlenen risk azaltılıncaya kadar iş başlatılmayacak, eğer devam eden bir faaliyet varsa derhal durdurulacaktır. Belirlenen riskleri düşürmek için düzeltici faaliyetler başlatılacak, sorumlu kişi ve termin belirlenecektir. Gerçekleştirilen faaliyetlere rağmen riski düşürmek mümkün olmuyorsa, iş sonlandırılacaktır.</t>
  </si>
  <si>
    <t xml:space="preserve">ORTA DÜZEYDEKİ RİSK </t>
  </si>
  <si>
    <t>Düzeltici Faaliyet Başlatma: Belirlenen riskleri düşürmek için düzeltici faaliyetler başlatılacak, sorumlu kişi ve termin belirlenecektir.</t>
  </si>
  <si>
    <t>Denetleme: Belirlenen riskleri ortadan kaldırmak için ilave kontrol tedbirlerine ihtiyaç yoktur. Ancak mevcut kontroller sürdürülecek ve bu kontrollerin sürdürüldüğü denetlenecektir.</t>
  </si>
  <si>
    <t>ÖNEMSİZ RİSK</t>
  </si>
  <si>
    <t xml:space="preserve">Tolere etme: Belirlenen riskleri ortadan kaldırmak için kontrol tedbirleri planlamaya ve gerçekleştirilecek faaliyetlerin kayıtlarını saklamaya gerek yoktur. </t>
  </si>
  <si>
    <t>MUTLAK RİSK MATRİSİ</t>
  </si>
  <si>
    <t>ETKİ TABLOSU</t>
  </si>
  <si>
    <t>Riskin gerçekleşmesinin, personel ve öğrenci memnuniyeti üzerinde bir etkisi yoktur.
Riskin gerçekleşmesinin Üniversitenin kamuoyu nezdindeki itibarı üzerinde hiçbir etkisi olmaz.
Medyaya yansımaz.
Riskin gerçekleşmesinin, Üniversitenin faaliyetleri üzerinde bir etkisi yoktur.</t>
  </si>
  <si>
    <t>Riskin gerçekleşmesi, personel ve öğrenci memnuniyeti üzerinde olumsuz etkiye sahiptir.
Riskin gerçekleşmesinin Üniversitenin kamuoyu nezdindeki itibarı üzerinde sınırlı etkileri bulunmaktadır.
Yerel medyaya olumsuz olarak kısa süre yansımaya yol açar.
Riskin gerçekleşmesi, Üniversitedeki bir birimin faaliyetleri üzerinde olumsuz etkiye sahiptir.</t>
  </si>
  <si>
    <t>Riskin gerçekleşmesi, personel, öğrenci ve orta düzeye yönetici memnuniyeti üzerinde olumsuz etkiye sahiptir.
Riskin gerçekleşmesinin Üniversitenin kamuoyu nezdindeki itibarı üzerinde etkileri bulunmaktadır.
Ulusal medyaya olumsuz olarak kısa süre yansımaya neden olur.
Riskin gerçekleşmesi, Üniversitedeki birden fazla birimin faaliyetleri üzerinde olumsuz etkiye sahiptir.</t>
  </si>
  <si>
    <t>Riskin gerçekleşmesi, üst yönetici memnuniyeti üzerinde olumsuz etkiye sahiptir.
Riskin gerçekleşmesi Üniversitenin kamuoyu nezdindeki itibarı üzerinde önemli seviyede itibar kaybı yaratır.
Uluslararası medyaya olumsuz olarak kısa süre yansımaya yol açar.
Riskin gerçekleşmesi, Üniversitedeki bir birimin faaliyetlerinde kesinti/durma yaşanmasına neden olacak etkiye sahiptir.</t>
  </si>
  <si>
    <t>Riskin gerçekleşmesi, üst yöneticinin istifa etmesini ya da görevden alınmasını gerektiren bir etkiye sahiptir.
Riskin gerçekleşmesi, Üniversitenin kamuoyunda itibar ve güven kaybı yaratır.
Uluslararası medyaya olumsuz olarak bir süre yansımak.
Riskin gerçekleşmesi, Üniversitedeki birden fazla birimin faaliyetlerinde kesinti/durma yaşanmasına neden olacak etkiye sahiptir.</t>
  </si>
  <si>
    <t xml:space="preserve"> 12-15</t>
  </si>
  <si>
    <t xml:space="preserve"> '8-10</t>
  </si>
  <si>
    <t>Çok Düşük (1)</t>
  </si>
  <si>
    <t>Düşük (2)</t>
  </si>
  <si>
    <t>Orta (3)</t>
  </si>
  <si>
    <t>Yüksek (4)</t>
  </si>
  <si>
    <t>Kritik (5)</t>
  </si>
  <si>
    <t>Çok Yüksek (5)</t>
  </si>
  <si>
    <t>Önemsiz Risk</t>
  </si>
  <si>
    <t>Orta Düzeydeki Risk</t>
  </si>
  <si>
    <t>Önemli Risk</t>
  </si>
  <si>
    <t>Kabul Edilemez Risk</t>
  </si>
  <si>
    <t>Kabul Edilebilir Risk</t>
  </si>
  <si>
    <t>4-6</t>
  </si>
  <si>
    <t xml:space="preserve"> 1-3</t>
  </si>
  <si>
    <t>ETKİ</t>
  </si>
  <si>
    <t>RİSK</t>
  </si>
  <si>
    <t>Etki</t>
  </si>
  <si>
    <t>1:Çok Düşük
2:Düşük
3: Orta
4: Yüksek
5: Çok Yüksek</t>
  </si>
  <si>
    <t>Döf No</t>
  </si>
  <si>
    <t xml:space="preserve"> Önemsiz Risk&lt;=3
4&lt;=Kabul Edilebilir Risk&lt;=6
8&lt;=Orta Düzeydeki Risk&lt;=10
12&lt;=Önemli Risk&lt;=15
16 &lt;= Kabul Edilemez Risk&lt;=25</t>
  </si>
  <si>
    <t>MUTLAK RİSK</t>
  </si>
  <si>
    <t>No</t>
  </si>
  <si>
    <t>Kategori</t>
  </si>
  <si>
    <t>İtibar Kaybı</t>
  </si>
  <si>
    <t>Finansal Kayıp</t>
  </si>
  <si>
    <t>Paydaş Memnuniyetsizliği</t>
  </si>
  <si>
    <t>Operasyonel Aksaklıklar</t>
  </si>
  <si>
    <t>RİSK KATEGORİSİ</t>
  </si>
  <si>
    <t>MUTLAK RİSK : Olasılığın ve etkinin çarpımı ile hesaplanmaktadır.</t>
  </si>
  <si>
    <t>Eğitim-öğretim</t>
  </si>
  <si>
    <t>İdari ve Destek ve Yönetişim</t>
  </si>
  <si>
    <t>AR-GE</t>
  </si>
  <si>
    <t>Toplumsal Katkı</t>
  </si>
  <si>
    <t>Kalite Güvence</t>
  </si>
  <si>
    <t>RİSK TANIMI</t>
  </si>
  <si>
    <t>RİSK GİDERİCİ FAALİYET</t>
  </si>
  <si>
    <t>İLGİLİ BELGE</t>
  </si>
  <si>
    <t>AÇIK</t>
  </si>
  <si>
    <t>Doküman No:</t>
  </si>
  <si>
    <t xml:space="preserve">İlk Yayın Tarihi: </t>
  </si>
  <si>
    <t xml:space="preserve">Revizyon Tarihi: </t>
  </si>
  <si>
    <t>Revizyon No:</t>
  </si>
  <si>
    <t>DURUM</t>
  </si>
  <si>
    <t>Proje Belgeleri, Teşvik Yönergeleri ve Performans Değerlendirme Sistemeleri</t>
  </si>
  <si>
    <t>Merkez tarafından yürütülen proje, eğitim, seminer, panel ve çalıştay faaliyetlerinin planlanan düzeyde gerçekleştirilememesi</t>
  </si>
  <si>
    <t>Akademik ve idari personel yetersizliği nedeniyle merkez faaliyetlerinde aksama yaşanması</t>
  </si>
  <si>
    <t>TÜBİTAK, Avrupa Birliği ve benzeri dış kaynaklı proje başvurularının kabul edilmemesi</t>
  </si>
  <si>
    <t>Deprem, sel, yangın ve benzeri doğal afetler nedeniyle merkez tarafından planlanan sempozyum, konferans, eğitim ve çalıştay faaliyetlerinin ertelenmesi veya iptal edilmesi</t>
  </si>
  <si>
    <t>Etkinlik takviminin önceden hazırlanması, ilgili paydaşlarla düzenli iletişim kurulması, alternatif tarih ve konuşmacı belirlenmesi, hızlı iletişim kanallarının kullanılması</t>
  </si>
  <si>
    <t>Sosyal Medya Hesapları ve MUTFİM web sayfası, Üniversite web sayfası, e-posta</t>
  </si>
  <si>
    <t>Duyuru süreçlerinde web sayfası, sosyal medya ve üniversite duyuru kanallarının etkin kullanılması, öğrenci kulüpleri ve dış paydaşlarla iş birliğinin artırılması</t>
  </si>
  <si>
    <t>Yönetim Kurulu toplantılarında personel ihtiyacının düzenli olarak değerlendirilmesi, personel ihtiyacı veya birim içi görevlendirme yapılması konusunda talepte bulunulması, dış uzman veya araştırmacı desteği alınması</t>
  </si>
  <si>
    <t xml:space="preserve">MUTFİM Yönetim Kurulu toplantı tutanakları, talep dilekçe/yazıları, EBYS </t>
  </si>
  <si>
    <t>Başvuru öncesi proje metinlerinin uzman görüşü ile değerlendirilmesi,Yeni çağrılara uygun proje geliştirilmesi, proje ekibinin güçlendirilmesi</t>
  </si>
  <si>
    <t>Etkinlikler için alternatif tarih planlarının hazırlanması, çevrim içi toplantı altyapısının hazır bulundurulması, katılımcı ve konuşmacılarla hızlı iletişim kurulabilecek sistemlerin oluşturulması</t>
  </si>
  <si>
    <t xml:space="preserve">Merkez tarafından düzenlenen eğitim, seminer ve çalıştaylara katılımın beklenenden düşük olması </t>
  </si>
  <si>
    <t>MUTFİM</t>
  </si>
  <si>
    <t>MALTEPE ÜNİVERSİTESİ MUTFİM RİSK ANALİZİ</t>
  </si>
  <si>
    <t>RA-333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</si>
</sst>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charset val="162"/>
      <scheme val="minor"/>
    </font>
    <font>
      <sz val="10"/>
      <name val="Arial Tur"/>
      <charset val="162"/>
    </font>
    <font>
      <b/>
      <sz val="28"/>
      <name val="Arial Tur"/>
      <charset val="162"/>
    </font>
    <font>
      <sz val="10"/>
      <name val="Tahoma"/>
      <family val="2"/>
      <charset val="162"/>
    </font>
    <font>
      <b/>
      <sz val="11"/>
      <name val="Tahoma"/>
      <family val="2"/>
      <charset val="162"/>
    </font>
    <font>
      <b/>
      <sz val="6"/>
      <name val="Arial Tur"/>
      <charset val="162"/>
    </font>
    <font>
      <b/>
      <sz val="10"/>
      <name val="Tahoma"/>
      <family val="2"/>
      <charset val="162"/>
    </font>
    <font>
      <sz val="8"/>
      <name val="Arial Tur"/>
      <charset val="162"/>
    </font>
    <font>
      <b/>
      <sz val="18"/>
      <name val="Arial Tur"/>
    </font>
    <font>
      <b/>
      <sz val="12"/>
      <name val="Arial Tur"/>
    </font>
    <font>
      <sz val="12"/>
      <name val="Arial Tur"/>
    </font>
    <font>
      <b/>
      <sz val="18"/>
      <name val="Tahoma"/>
      <family val="2"/>
      <charset val="162"/>
    </font>
    <font>
      <b/>
      <sz val="12"/>
      <name val="Tahoma"/>
      <family val="2"/>
      <charset val="162"/>
    </font>
    <font>
      <b/>
      <sz val="12"/>
      <color indexed="8"/>
      <name val="Tahoma"/>
      <family val="2"/>
      <charset val="162"/>
    </font>
    <font>
      <sz val="10"/>
      <color indexed="8"/>
      <name val="Tahoma"/>
      <family val="2"/>
    </font>
    <font>
      <sz val="11"/>
      <name val="Arial Tur"/>
      <charset val="162"/>
    </font>
    <font>
      <sz val="28"/>
      <name val="Arial Tur"/>
      <charset val="162"/>
    </font>
    <font>
      <sz val="16"/>
      <name val="Tahoma"/>
      <family val="2"/>
      <charset val="162"/>
    </font>
    <font>
      <sz val="11"/>
      <color theme="1"/>
      <name val="Calibri"/>
      <family val="2"/>
      <charset val="162"/>
      <scheme val="minor"/>
    </font>
    <font>
      <b/>
      <sz val="11"/>
      <color theme="0"/>
      <name val="Calibri"/>
      <family val="2"/>
      <charset val="162"/>
      <scheme val="minor"/>
    </font>
    <font>
      <sz val="11"/>
      <color theme="0"/>
      <name val="Calibri"/>
      <family val="2"/>
      <charset val="162"/>
      <scheme val="minor"/>
    </font>
    <font>
      <b/>
      <sz val="12"/>
      <color theme="1"/>
      <name val="Tahoma"/>
      <family val="2"/>
      <charset val="162"/>
    </font>
    <font>
      <b/>
      <sz val="11"/>
      <color rgb="FF000000"/>
      <name val="Arial"/>
      <family val="2"/>
      <charset val="162"/>
    </font>
    <font>
      <b/>
      <sz val="11"/>
      <color rgb="FFFFFFFF"/>
      <name val="Arial"/>
      <family val="2"/>
      <charset val="162"/>
    </font>
    <font>
      <sz val="11"/>
      <color rgb="FF000000"/>
      <name val="Arial"/>
      <family val="2"/>
      <charset val="162"/>
    </font>
    <font>
      <b/>
      <sz val="11"/>
      <color theme="0"/>
      <name val="Arial"/>
      <family val="2"/>
      <charset val="162"/>
    </font>
    <font>
      <b/>
      <sz val="12"/>
      <color theme="0"/>
      <name val="Arial Tur"/>
    </font>
    <font>
      <sz val="11"/>
      <color rgb="FFFFFFFF"/>
      <name val="Arial"/>
      <family val="2"/>
      <charset val="162"/>
    </font>
    <font>
      <b/>
      <sz val="11"/>
      <name val="Calibri"/>
      <family val="2"/>
      <charset val="162"/>
      <scheme val="minor"/>
    </font>
    <font>
      <sz val="9"/>
      <color theme="0"/>
      <name val="Tahoma"/>
      <family val="2"/>
      <charset val="162"/>
    </font>
    <font>
      <sz val="8"/>
      <color theme="0"/>
      <name val="Tahoma"/>
      <family val="2"/>
      <charset val="162"/>
    </font>
    <font>
      <sz val="10"/>
      <color theme="4"/>
      <name val="Tahoma"/>
      <family val="2"/>
      <charset val="162"/>
    </font>
    <font>
      <sz val="10"/>
      <color theme="1"/>
      <name val="Tahoma"/>
      <family val="2"/>
      <charset val="162"/>
    </font>
    <font>
      <sz val="10"/>
      <color theme="1"/>
      <name val="Arial Tur"/>
      <charset val="162"/>
    </font>
    <font>
      <sz val="11"/>
      <color theme="0"/>
      <name val="Tahoma"/>
      <family val="2"/>
      <charset val="162"/>
    </font>
    <font>
      <sz val="10"/>
      <color theme="0"/>
      <name val="Tahoma"/>
      <family val="2"/>
      <charset val="162"/>
    </font>
    <font>
      <sz val="10"/>
      <color rgb="FFC00000"/>
      <name val="Tahoma"/>
      <family val="2"/>
      <charset val="162"/>
    </font>
    <font>
      <b/>
      <sz val="10"/>
      <color theme="0"/>
      <name val="Tahoma"/>
      <family val="2"/>
      <charset val="162"/>
    </font>
    <font>
      <b/>
      <sz val="12"/>
      <color theme="0"/>
      <name val="Tahoma"/>
      <family val="2"/>
      <charset val="162"/>
    </font>
    <font>
      <sz val="11"/>
      <color theme="1"/>
      <name val="Arial"/>
    </font>
    <font>
      <u/>
      <sz val="11"/>
      <color theme="10"/>
      <name val="Calibri"/>
      <family val="2"/>
      <charset val="162"/>
      <scheme val="minor"/>
    </font>
    <font>
      <u/>
      <sz val="11"/>
      <color theme="11"/>
      <name val="Calibri"/>
      <family val="2"/>
      <charset val="162"/>
      <scheme val="minor"/>
    </font>
    <font>
      <sz val="11"/>
      <color rgb="FF000000"/>
      <name val="Calibri"/>
      <family val="2"/>
      <charset val="162"/>
      <scheme val="minor"/>
    </font>
  </fonts>
  <fills count="24">
    <fill>
      <patternFill patternType="none"/>
    </fill>
    <fill>
      <patternFill patternType="gray125"/>
    </fill>
    <fill>
      <patternFill patternType="solid">
        <fgColor rgb="FFA5A5A5"/>
      </patternFill>
    </fill>
    <fill>
      <patternFill patternType="solid">
        <fgColor theme="4"/>
      </patternFill>
    </fill>
    <fill>
      <patternFill patternType="solid">
        <fgColor theme="6"/>
      </patternFill>
    </fill>
    <fill>
      <patternFill patternType="solid">
        <fgColor theme="9"/>
      </patternFill>
    </fill>
    <fill>
      <patternFill patternType="solid">
        <fgColor theme="4"/>
        <bgColor indexed="64"/>
      </patternFill>
    </fill>
    <fill>
      <patternFill patternType="solid">
        <fgColor theme="8"/>
        <bgColor indexed="64"/>
      </patternFill>
    </fill>
    <fill>
      <patternFill patternType="solid">
        <fgColor theme="9" tint="-0.249977111117893"/>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rgb="FFFF9900"/>
        <bgColor indexed="64"/>
      </patternFill>
    </fill>
    <fill>
      <patternFill patternType="solid">
        <fgColor rgb="FF00B050"/>
        <bgColor indexed="64"/>
      </patternFill>
    </fill>
    <fill>
      <patternFill patternType="solid">
        <fgColor theme="0"/>
        <bgColor indexed="64"/>
      </patternFill>
    </fill>
    <fill>
      <patternFill patternType="solid">
        <fgColor theme="0" tint="-0.499984740745262"/>
        <bgColor indexed="64"/>
      </patternFill>
    </fill>
    <fill>
      <patternFill patternType="solid">
        <fgColor rgb="FF00B050"/>
        <bgColor rgb="FF000000"/>
      </patternFill>
    </fill>
    <fill>
      <patternFill patternType="solid">
        <fgColor rgb="FF548235"/>
        <bgColor rgb="FF000000"/>
      </patternFill>
    </fill>
    <fill>
      <patternFill patternType="solid">
        <fgColor rgb="FFFFFFFF"/>
        <bgColor rgb="FF000000"/>
      </patternFill>
    </fill>
    <fill>
      <patternFill patternType="solid">
        <fgColor rgb="FFFFC7CE"/>
        <bgColor rgb="FF000000"/>
      </patternFill>
    </fill>
    <fill>
      <patternFill patternType="solid">
        <fgColor theme="7"/>
        <bgColor indexed="64"/>
      </patternFill>
    </fill>
    <fill>
      <patternFill patternType="solid">
        <fgColor theme="2"/>
        <bgColor indexed="64"/>
      </patternFill>
    </fill>
    <fill>
      <patternFill patternType="solid">
        <fgColor theme="3" tint="0.79998168889431442"/>
        <bgColor indexed="64"/>
      </patternFill>
    </fill>
  </fills>
  <borders count="43">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indexed="8"/>
      </left>
      <right style="thin">
        <color auto="1"/>
      </right>
      <top style="thin">
        <color indexed="8"/>
      </top>
      <bottom/>
      <diagonal/>
    </border>
    <border>
      <left style="thin">
        <color indexed="8"/>
      </left>
      <right style="thin">
        <color auto="1"/>
      </right>
      <top/>
      <bottom style="thin">
        <color auto="1"/>
      </bottom>
      <diagonal/>
    </border>
    <border>
      <left style="thin">
        <color indexed="8"/>
      </left>
      <right style="thin">
        <color auto="1"/>
      </right>
      <top/>
      <bottom style="thin">
        <color indexed="8"/>
      </bottom>
      <diagonal/>
    </border>
    <border>
      <left style="thin">
        <color indexed="8"/>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auto="1"/>
      </left>
      <right/>
      <top style="medium">
        <color auto="1"/>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right/>
      <top/>
      <bottom style="thin">
        <color auto="1"/>
      </bottom>
      <diagonal/>
    </border>
    <border>
      <left style="medium">
        <color auto="1"/>
      </left>
      <right style="medium">
        <color auto="1"/>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right/>
      <top style="thin">
        <color auto="1"/>
      </top>
      <bottom style="thin">
        <color auto="1"/>
      </bottom>
      <diagonal/>
    </border>
    <border>
      <left style="thin">
        <color auto="1"/>
      </left>
      <right style="thin">
        <color indexed="8"/>
      </right>
      <top style="thin">
        <color indexed="8"/>
      </top>
      <bottom/>
      <diagonal/>
    </border>
    <border>
      <left style="thin">
        <color auto="1"/>
      </left>
      <right style="thin">
        <color indexed="8"/>
      </right>
      <top/>
      <bottom style="thin">
        <color auto="1"/>
      </bottom>
      <diagonal/>
    </border>
    <border>
      <left style="thin">
        <color auto="1"/>
      </left>
      <right/>
      <top/>
      <bottom style="thin">
        <color indexed="8"/>
      </bottom>
      <diagonal/>
    </border>
    <border>
      <left/>
      <right style="thin">
        <color auto="1"/>
      </right>
      <top/>
      <bottom style="thin">
        <color indexed="8"/>
      </bottom>
      <diagonal/>
    </border>
    <border>
      <left style="thin">
        <color auto="1"/>
      </left>
      <right style="thin">
        <color indexed="8"/>
      </right>
      <top style="thin">
        <color auto="1"/>
      </top>
      <bottom/>
      <diagonal/>
    </border>
    <border>
      <left style="thin">
        <color auto="1"/>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thin">
        <color auto="1"/>
      </right>
      <top style="thin">
        <color rgb="FF000000"/>
      </top>
      <bottom style="thin">
        <color rgb="FF000000"/>
      </bottom>
      <diagonal/>
    </border>
  </borders>
  <cellStyleXfs count="18">
    <xf numFmtId="0" fontId="0" fillId="0" borderId="0"/>
    <xf numFmtId="0" fontId="14" fillId="0" borderId="0"/>
    <xf numFmtId="0" fontId="19" fillId="2" borderId="38" applyNumberFormat="0" applyAlignment="0" applyProtection="0"/>
    <xf numFmtId="0" fontId="1" fillId="0" borderId="0"/>
    <xf numFmtId="0" fontId="18" fillId="0" borderId="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cellStyleXfs>
  <cellXfs count="217">
    <xf numFmtId="0" fontId="0" fillId="0" borderId="0" xfId="0"/>
    <xf numFmtId="0" fontId="1" fillId="0" borderId="0" xfId="3" applyProtection="1">
      <protection locked="0"/>
    </xf>
    <xf numFmtId="0" fontId="5" fillId="0" borderId="0" xfId="3" applyFont="1" applyFill="1" applyBorder="1" applyAlignment="1" applyProtection="1">
      <alignment horizontal="center" vertical="center" wrapText="1"/>
      <protection locked="0"/>
    </xf>
    <xf numFmtId="0" fontId="1" fillId="0" borderId="0" xfId="3" applyAlignment="1" applyProtection="1">
      <alignment horizontal="center" vertical="center"/>
      <protection locked="0"/>
    </xf>
    <xf numFmtId="0" fontId="3" fillId="0" borderId="0" xfId="3" applyFont="1" applyAlignment="1" applyProtection="1">
      <alignment horizontal="center"/>
      <protection locked="0"/>
    </xf>
    <xf numFmtId="0" fontId="1" fillId="0" borderId="0" xfId="3" applyAlignment="1" applyProtection="1">
      <alignment horizontal="center"/>
      <protection locked="0"/>
    </xf>
    <xf numFmtId="0" fontId="1" fillId="0" borderId="0" xfId="3" applyAlignment="1" applyProtection="1">
      <alignment horizontal="center" vertical="center" wrapText="1"/>
      <protection locked="0"/>
    </xf>
    <xf numFmtId="0" fontId="7" fillId="0" borderId="0" xfId="3" applyFont="1" applyAlignment="1" applyProtection="1">
      <alignment wrapText="1"/>
      <protection locked="0"/>
    </xf>
    <xf numFmtId="0" fontId="7" fillId="0" borderId="0" xfId="3" applyFont="1" applyAlignment="1" applyProtection="1">
      <alignment horizontal="center"/>
      <protection locked="0"/>
    </xf>
    <xf numFmtId="0" fontId="1" fillId="0" borderId="0" xfId="3"/>
    <xf numFmtId="0" fontId="21" fillId="6" borderId="2" xfId="4" applyFont="1" applyFill="1" applyBorder="1" applyAlignment="1">
      <alignment vertical="center"/>
    </xf>
    <xf numFmtId="0" fontId="12" fillId="7" borderId="3" xfId="4" applyFont="1" applyFill="1" applyBorder="1" applyAlignment="1">
      <alignment horizontal="center" vertical="center" wrapText="1"/>
    </xf>
    <xf numFmtId="0" fontId="4" fillId="0" borderId="1" xfId="3" applyFont="1" applyBorder="1" applyAlignment="1">
      <alignment horizontal="center" vertical="center"/>
    </xf>
    <xf numFmtId="0" fontId="1" fillId="0" borderId="0" xfId="3" applyAlignment="1">
      <alignment wrapText="1"/>
    </xf>
    <xf numFmtId="0" fontId="3" fillId="0" borderId="1" xfId="3" applyFont="1" applyBorder="1" applyAlignment="1" applyProtection="1">
      <alignment horizontal="center" vertical="center"/>
      <protection locked="0"/>
    </xf>
    <xf numFmtId="0" fontId="13" fillId="8" borderId="4" xfId="3" applyFont="1" applyFill="1" applyBorder="1" applyAlignment="1">
      <alignment wrapText="1"/>
    </xf>
    <xf numFmtId="0" fontId="13" fillId="8" borderId="5" xfId="3" applyFont="1" applyFill="1" applyBorder="1" applyAlignment="1">
      <alignment wrapText="1"/>
    </xf>
    <xf numFmtId="0" fontId="13" fillId="9" borderId="4" xfId="3" applyFont="1" applyFill="1" applyBorder="1" applyAlignment="1">
      <alignment wrapText="1"/>
    </xf>
    <xf numFmtId="0" fontId="13" fillId="9" borderId="5" xfId="3" applyFont="1" applyFill="1" applyBorder="1" applyAlignment="1">
      <alignment wrapText="1"/>
    </xf>
    <xf numFmtId="0" fontId="13" fillId="10" borderId="4" xfId="3" applyFont="1" applyFill="1" applyBorder="1" applyAlignment="1">
      <alignment wrapText="1"/>
    </xf>
    <xf numFmtId="0" fontId="13" fillId="10" borderId="6" xfId="3" applyFont="1" applyFill="1" applyBorder="1" applyAlignment="1">
      <alignment wrapText="1"/>
    </xf>
    <xf numFmtId="0" fontId="13" fillId="11" borderId="7" xfId="3" applyFont="1" applyFill="1" applyBorder="1" applyAlignment="1">
      <alignment wrapText="1"/>
    </xf>
    <xf numFmtId="0" fontId="13" fillId="12" borderId="4" xfId="3" applyFont="1" applyFill="1" applyBorder="1" applyAlignment="1">
      <alignment wrapText="1"/>
    </xf>
    <xf numFmtId="0" fontId="13" fillId="12" borderId="6" xfId="3" applyFont="1" applyFill="1" applyBorder="1" applyAlignment="1">
      <alignment wrapText="1"/>
    </xf>
    <xf numFmtId="0" fontId="22" fillId="0" borderId="39" xfId="0" applyFont="1" applyBorder="1" applyAlignment="1">
      <alignment horizontal="center" vertical="center" wrapText="1"/>
    </xf>
    <xf numFmtId="0" fontId="22" fillId="10" borderId="40" xfId="0" applyFont="1" applyFill="1" applyBorder="1" applyAlignment="1">
      <alignment horizontal="center" vertical="center" wrapText="1"/>
    </xf>
    <xf numFmtId="0" fontId="22" fillId="10" borderId="41" xfId="0" applyFont="1" applyFill="1" applyBorder="1" applyAlignment="1">
      <alignment horizontal="center" vertical="center" wrapText="1"/>
    </xf>
    <xf numFmtId="0" fontId="22" fillId="13" borderId="40" xfId="0" applyFont="1" applyFill="1" applyBorder="1" applyAlignment="1">
      <alignment horizontal="center" vertical="center" wrapText="1"/>
    </xf>
    <xf numFmtId="0" fontId="22" fillId="13" borderId="41" xfId="0" applyFont="1" applyFill="1" applyBorder="1" applyAlignment="1">
      <alignment horizontal="center" vertical="center" wrapText="1"/>
    </xf>
    <xf numFmtId="0" fontId="23" fillId="12" borderId="40" xfId="0" applyFont="1" applyFill="1" applyBorder="1" applyAlignment="1">
      <alignment horizontal="center" vertical="center" wrapText="1"/>
    </xf>
    <xf numFmtId="0" fontId="23" fillId="12" borderId="41" xfId="0" applyFont="1" applyFill="1" applyBorder="1" applyAlignment="1">
      <alignment horizontal="center" vertical="center" wrapText="1"/>
    </xf>
    <xf numFmtId="0" fontId="24" fillId="9" borderId="40" xfId="0" applyFont="1" applyFill="1" applyBorder="1" applyAlignment="1">
      <alignment horizontal="center" vertical="center" wrapText="1"/>
    </xf>
    <xf numFmtId="0" fontId="24" fillId="9" borderId="41" xfId="0" applyFont="1" applyFill="1" applyBorder="1" applyAlignment="1">
      <alignment horizontal="center" vertical="center" wrapText="1"/>
    </xf>
    <xf numFmtId="0" fontId="25" fillId="12" borderId="41" xfId="0" applyFont="1" applyFill="1" applyBorder="1" applyAlignment="1">
      <alignment horizontal="center" vertical="center" wrapText="1"/>
    </xf>
    <xf numFmtId="0" fontId="22" fillId="0" borderId="39" xfId="0" applyFont="1" applyBorder="1" applyAlignment="1">
      <alignment vertical="center" wrapText="1"/>
    </xf>
    <xf numFmtId="0" fontId="24" fillId="0" borderId="39" xfId="0" applyFont="1" applyBorder="1" applyAlignment="1">
      <alignment vertical="center" wrapText="1"/>
    </xf>
    <xf numFmtId="0" fontId="26" fillId="7" borderId="8" xfId="4" applyFont="1" applyFill="1" applyBorder="1" applyAlignment="1">
      <alignment horizontal="left" vertical="center" wrapText="1"/>
    </xf>
    <xf numFmtId="0" fontId="9" fillId="12" borderId="9" xfId="3" applyFont="1" applyFill="1" applyBorder="1" applyAlignment="1">
      <alignment horizontal="center" vertical="center"/>
    </xf>
    <xf numFmtId="0" fontId="4" fillId="14" borderId="1" xfId="3" applyFont="1" applyFill="1" applyBorder="1" applyAlignment="1">
      <alignment horizontal="center" vertical="center"/>
    </xf>
    <xf numFmtId="0" fontId="4" fillId="12" borderId="1" xfId="3" applyFont="1" applyFill="1" applyBorder="1" applyAlignment="1">
      <alignment horizontal="center" vertical="center"/>
    </xf>
    <xf numFmtId="0" fontId="4" fillId="11" borderId="1" xfId="3" applyFont="1" applyFill="1" applyBorder="1" applyAlignment="1">
      <alignment horizontal="center" vertical="center"/>
    </xf>
    <xf numFmtId="0" fontId="9" fillId="14" borderId="10" xfId="3" applyFont="1" applyFill="1" applyBorder="1" applyAlignment="1">
      <alignment horizontal="center" vertical="center"/>
    </xf>
    <xf numFmtId="0" fontId="9" fillId="9" borderId="10" xfId="3" applyFont="1" applyFill="1" applyBorder="1" applyAlignment="1">
      <alignment horizontal="center" vertical="center"/>
    </xf>
    <xf numFmtId="0" fontId="9" fillId="10" borderId="10" xfId="3" applyFont="1" applyFill="1" applyBorder="1" applyAlignment="1">
      <alignment horizontal="center" vertical="center"/>
    </xf>
    <xf numFmtId="0" fontId="9" fillId="11" borderId="10" xfId="3" applyFont="1" applyFill="1" applyBorder="1" applyAlignment="1">
      <alignment horizontal="center" vertical="center"/>
    </xf>
    <xf numFmtId="0" fontId="10" fillId="14" borderId="11" xfId="4" applyFont="1" applyFill="1" applyBorder="1" applyAlignment="1">
      <alignment horizontal="left" vertical="center" wrapText="1"/>
    </xf>
    <xf numFmtId="0" fontId="10" fillId="9" borderId="11" xfId="4" applyFont="1" applyFill="1" applyBorder="1" applyAlignment="1">
      <alignment horizontal="left" vertical="center" wrapText="1"/>
    </xf>
    <xf numFmtId="0" fontId="10" fillId="10" borderId="11" xfId="4" applyFont="1" applyFill="1" applyBorder="1" applyAlignment="1">
      <alignment horizontal="left" vertical="center" wrapText="1"/>
    </xf>
    <xf numFmtId="0" fontId="10" fillId="11" borderId="11" xfId="4" applyFont="1" applyFill="1" applyBorder="1" applyAlignment="1">
      <alignment horizontal="left" vertical="center" wrapText="1"/>
    </xf>
    <xf numFmtId="0" fontId="10" fillId="12" borderId="11" xfId="4" applyFont="1" applyFill="1" applyBorder="1" applyAlignment="1">
      <alignment horizontal="left" vertical="center" wrapText="1"/>
    </xf>
    <xf numFmtId="0" fontId="6" fillId="12" borderId="1" xfId="3" applyFont="1" applyFill="1" applyBorder="1" applyAlignment="1">
      <alignment horizontal="center" vertical="center"/>
    </xf>
    <xf numFmtId="0" fontId="3" fillId="12" borderId="12" xfId="4" applyFont="1" applyFill="1" applyBorder="1" applyAlignment="1">
      <alignment horizontal="left" vertical="center" wrapText="1"/>
    </xf>
    <xf numFmtId="0" fontId="6" fillId="11" borderId="1" xfId="3" applyFont="1" applyFill="1" applyBorder="1" applyAlignment="1">
      <alignment horizontal="center" vertical="center"/>
    </xf>
    <xf numFmtId="0" fontId="3" fillId="11" borderId="12" xfId="4" applyFont="1" applyFill="1" applyBorder="1" applyAlignment="1">
      <alignment horizontal="left" vertical="center" wrapText="1"/>
    </xf>
    <xf numFmtId="0" fontId="4" fillId="10" borderId="1" xfId="3" applyFont="1" applyFill="1" applyBorder="1" applyAlignment="1">
      <alignment horizontal="center" vertical="center"/>
    </xf>
    <xf numFmtId="0" fontId="6" fillId="10" borderId="1" xfId="4" applyFont="1" applyFill="1" applyBorder="1" applyAlignment="1">
      <alignment horizontal="center" vertical="center"/>
    </xf>
    <xf numFmtId="0" fontId="3" fillId="10" borderId="12" xfId="4" applyFont="1" applyFill="1" applyBorder="1" applyAlignment="1">
      <alignment horizontal="left" vertical="center" wrapText="1"/>
    </xf>
    <xf numFmtId="0" fontId="6" fillId="14" borderId="1" xfId="3" applyFont="1" applyFill="1" applyBorder="1" applyAlignment="1">
      <alignment horizontal="center" vertical="center"/>
    </xf>
    <xf numFmtId="0" fontId="3" fillId="14" borderId="12" xfId="4" applyFont="1" applyFill="1" applyBorder="1" applyAlignment="1">
      <alignment horizontal="left" vertical="center" wrapText="1"/>
    </xf>
    <xf numFmtId="0" fontId="4" fillId="9" borderId="1" xfId="3" applyFont="1" applyFill="1" applyBorder="1" applyAlignment="1">
      <alignment horizontal="center" vertical="center"/>
    </xf>
    <xf numFmtId="0" fontId="6" fillId="9" borderId="1" xfId="3" applyFont="1" applyFill="1" applyBorder="1" applyAlignment="1">
      <alignment horizontal="center" vertical="center"/>
    </xf>
    <xf numFmtId="0" fontId="3" fillId="9" borderId="12" xfId="4" applyFont="1" applyFill="1" applyBorder="1" applyAlignment="1">
      <alignment horizontal="left" vertical="center" wrapText="1"/>
    </xf>
    <xf numFmtId="0" fontId="27" fillId="14" borderId="41" xfId="0" applyFont="1" applyFill="1" applyBorder="1" applyAlignment="1">
      <alignment horizontal="center" vertical="center" wrapText="1"/>
    </xf>
    <xf numFmtId="0" fontId="27" fillId="14" borderId="40" xfId="0" applyFont="1" applyFill="1" applyBorder="1" applyAlignment="1">
      <alignment horizontal="center" vertical="center" wrapText="1"/>
    </xf>
    <xf numFmtId="0" fontId="22" fillId="14" borderId="39" xfId="0" applyFont="1" applyFill="1" applyBorder="1" applyAlignment="1">
      <alignment horizontal="center" vertical="center" wrapText="1"/>
    </xf>
    <xf numFmtId="0" fontId="22" fillId="9" borderId="39" xfId="0" applyFont="1" applyFill="1" applyBorder="1" applyAlignment="1">
      <alignment horizontal="center" vertical="center" wrapText="1"/>
    </xf>
    <xf numFmtId="0" fontId="22" fillId="10" borderId="39" xfId="0" applyFont="1" applyFill="1" applyBorder="1" applyAlignment="1">
      <alignment horizontal="center" vertical="center" wrapText="1"/>
    </xf>
    <xf numFmtId="0" fontId="22" fillId="12" borderId="39" xfId="0" applyFont="1" applyFill="1" applyBorder="1" applyAlignment="1">
      <alignment horizontal="center" vertical="center" wrapText="1"/>
    </xf>
    <xf numFmtId="0" fontId="22" fillId="11" borderId="39" xfId="0" applyFont="1" applyFill="1" applyBorder="1" applyAlignment="1">
      <alignment horizontal="center" vertical="center" wrapText="1"/>
    </xf>
    <xf numFmtId="0" fontId="24" fillId="0" borderId="39" xfId="0" applyFont="1" applyBorder="1" applyAlignment="1">
      <alignment horizontal="center" vertical="center" wrapText="1"/>
    </xf>
    <xf numFmtId="0" fontId="28" fillId="15" borderId="13" xfId="0" applyFont="1" applyFill="1" applyBorder="1" applyAlignment="1">
      <alignment horizontal="left" vertical="center" wrapText="1"/>
    </xf>
    <xf numFmtId="0" fontId="2" fillId="0" borderId="1" xfId="3" applyFont="1" applyBorder="1" applyAlignment="1" applyProtection="1">
      <alignment vertical="center"/>
      <protection locked="0"/>
    </xf>
    <xf numFmtId="14" fontId="3" fillId="0" borderId="1" xfId="3" applyNumberFormat="1" applyFont="1" applyBorder="1" applyAlignment="1" applyProtection="1">
      <alignment horizontal="left"/>
      <protection locked="0"/>
    </xf>
    <xf numFmtId="0" fontId="3" fillId="0" borderId="14" xfId="3" applyFont="1" applyBorder="1" applyAlignment="1" applyProtection="1">
      <alignment horizontal="left"/>
      <protection locked="0"/>
    </xf>
    <xf numFmtId="0" fontId="3" fillId="0" borderId="3" xfId="3" applyFont="1" applyBorder="1" applyAlignment="1" applyProtection="1">
      <alignment horizontal="center" vertical="center"/>
      <protection locked="0"/>
    </xf>
    <xf numFmtId="0" fontId="29" fillId="16" borderId="14" xfId="6" applyFont="1" applyFill="1" applyBorder="1" applyAlignment="1">
      <alignment horizontal="center" vertical="center" wrapText="1"/>
    </xf>
    <xf numFmtId="0" fontId="29" fillId="16" borderId="15" xfId="5" applyFont="1" applyFill="1" applyBorder="1" applyAlignment="1">
      <alignment horizontal="center" vertical="center" wrapText="1"/>
    </xf>
    <xf numFmtId="0" fontId="30" fillId="16" borderId="16" xfId="7" applyFont="1" applyFill="1" applyBorder="1" applyAlignment="1">
      <alignment horizontal="center" vertical="center" wrapText="1"/>
    </xf>
    <xf numFmtId="0" fontId="29" fillId="16" borderId="17" xfId="6" applyFont="1" applyFill="1" applyBorder="1" applyAlignment="1">
      <alignment horizontal="center" vertical="center" wrapText="1"/>
    </xf>
    <xf numFmtId="0" fontId="29" fillId="16" borderId="14" xfId="5" applyFont="1" applyFill="1" applyBorder="1" applyAlignment="1">
      <alignment horizontal="center" vertical="center" wrapText="1"/>
    </xf>
    <xf numFmtId="0" fontId="30" fillId="16" borderId="17" xfId="7" applyFont="1" applyFill="1" applyBorder="1" applyAlignment="1">
      <alignment horizontal="center" vertical="center" wrapText="1"/>
    </xf>
    <xf numFmtId="0" fontId="0" fillId="15" borderId="18" xfId="0" applyFont="1" applyFill="1" applyBorder="1" applyAlignment="1">
      <alignment horizontal="left" vertical="center" wrapText="1"/>
    </xf>
    <xf numFmtId="0" fontId="0" fillId="0" borderId="18" xfId="0" applyFont="1" applyBorder="1" applyAlignment="1">
      <alignment horizontal="left" vertical="center" wrapText="1"/>
    </xf>
    <xf numFmtId="0" fontId="31" fillId="0" borderId="1" xfId="3" applyFont="1" applyBorder="1" applyAlignment="1" applyProtection="1">
      <alignment horizontal="center" vertical="center"/>
      <protection locked="0"/>
    </xf>
    <xf numFmtId="0" fontId="3" fillId="0" borderId="1" xfId="0" applyFont="1" applyBorder="1" applyAlignment="1">
      <alignment horizontal="center" vertical="center" wrapText="1"/>
    </xf>
    <xf numFmtId="0" fontId="32" fillId="0" borderId="13" xfId="3" applyFont="1" applyBorder="1" applyAlignment="1" applyProtection="1">
      <alignment horizontal="center"/>
      <protection locked="0"/>
    </xf>
    <xf numFmtId="0" fontId="32" fillId="0" borderId="1" xfId="3" applyFont="1" applyBorder="1" applyAlignment="1" applyProtection="1">
      <alignment horizontal="center"/>
      <protection locked="0"/>
    </xf>
    <xf numFmtId="0" fontId="32" fillId="14" borderId="1" xfId="3" applyFont="1" applyFill="1" applyBorder="1" applyAlignment="1" applyProtection="1">
      <alignment horizontal="center" vertical="center"/>
      <protection locked="0"/>
    </xf>
    <xf numFmtId="0" fontId="32" fillId="0" borderId="13" xfId="0" applyFont="1" applyBorder="1" applyAlignment="1" applyProtection="1">
      <alignment horizontal="center"/>
      <protection locked="0"/>
    </xf>
    <xf numFmtId="0" fontId="32" fillId="17" borderId="1" xfId="0" applyFont="1" applyFill="1" applyBorder="1" applyAlignment="1" applyProtection="1">
      <alignment horizontal="center" vertical="center"/>
      <protection locked="0"/>
    </xf>
    <xf numFmtId="0" fontId="33" fillId="18" borderId="0" xfId="0" applyFont="1" applyFill="1" applyProtection="1">
      <protection locked="0"/>
    </xf>
    <xf numFmtId="0" fontId="18" fillId="14" borderId="1" xfId="3" applyFont="1" applyFill="1" applyBorder="1" applyAlignment="1" applyProtection="1">
      <alignment horizontal="center" vertical="center"/>
      <protection locked="0"/>
    </xf>
    <xf numFmtId="0" fontId="18" fillId="0" borderId="0" xfId="3" applyFont="1" applyProtection="1">
      <protection locked="0"/>
    </xf>
    <xf numFmtId="0" fontId="33" fillId="0" borderId="0" xfId="3" applyFont="1" applyProtection="1">
      <protection locked="0"/>
    </xf>
    <xf numFmtId="0" fontId="18" fillId="0" borderId="3" xfId="1" quotePrefix="1" applyFont="1" applyBorder="1" applyAlignment="1">
      <alignment horizontal="center" vertical="center" wrapText="1"/>
    </xf>
    <xf numFmtId="0" fontId="18" fillId="0" borderId="1" xfId="3" applyFont="1" applyFill="1" applyBorder="1" applyAlignment="1">
      <alignment horizontal="center" vertical="center"/>
    </xf>
    <xf numFmtId="14" fontId="32" fillId="0" borderId="1" xfId="3" applyNumberFormat="1" applyFont="1" applyBorder="1" applyAlignment="1" applyProtection="1">
      <alignment horizontal="center"/>
      <protection locked="0"/>
    </xf>
    <xf numFmtId="0" fontId="32" fillId="0" borderId="1" xfId="3" applyFont="1" applyBorder="1" applyAlignment="1" applyProtection="1">
      <alignment horizontal="center"/>
      <protection locked="0"/>
    </xf>
    <xf numFmtId="0" fontId="32" fillId="14" borderId="1" xfId="3" applyFont="1" applyFill="1" applyBorder="1" applyAlignment="1" applyProtection="1">
      <alignment horizontal="center" vertical="center"/>
      <protection locked="0"/>
    </xf>
    <xf numFmtId="0" fontId="18" fillId="14" borderId="1" xfId="3" applyFont="1" applyFill="1" applyBorder="1" applyAlignment="1" applyProtection="1">
      <alignment horizontal="center" vertical="center"/>
      <protection locked="0"/>
    </xf>
    <xf numFmtId="0" fontId="32" fillId="0" borderId="13" xfId="3" applyFont="1" applyBorder="1" applyAlignment="1" applyProtection="1">
      <alignment horizontal="center"/>
      <protection locked="0"/>
    </xf>
    <xf numFmtId="0" fontId="1" fillId="0" borderId="1" xfId="3" applyFont="1" applyBorder="1" applyAlignment="1" applyProtection="1">
      <alignment horizontal="left"/>
      <protection locked="0"/>
    </xf>
    <xf numFmtId="0" fontId="34" fillId="16" borderId="1" xfId="3" applyFont="1" applyFill="1" applyBorder="1" applyAlignment="1" applyProtection="1">
      <alignment horizontal="center" vertical="center" wrapText="1"/>
      <protection locked="0"/>
    </xf>
    <xf numFmtId="0" fontId="35" fillId="16" borderId="13" xfId="7" applyFont="1" applyFill="1" applyBorder="1" applyAlignment="1">
      <alignment horizontal="center" vertical="center" wrapText="1"/>
    </xf>
    <xf numFmtId="0" fontId="0" fillId="15" borderId="19" xfId="0" applyFont="1" applyFill="1" applyBorder="1" applyAlignment="1">
      <alignment horizontal="left" vertical="center" wrapText="1"/>
    </xf>
    <xf numFmtId="0" fontId="32" fillId="0" borderId="19" xfId="3" applyFont="1" applyBorder="1" applyAlignment="1" applyProtection="1">
      <alignment horizontal="center"/>
      <protection locked="0"/>
    </xf>
    <xf numFmtId="0" fontId="32" fillId="0" borderId="3" xfId="3" applyFont="1" applyBorder="1" applyAlignment="1" applyProtection="1">
      <alignment horizontal="center"/>
      <protection locked="0"/>
    </xf>
    <xf numFmtId="0" fontId="32" fillId="14" borderId="3" xfId="3" applyFont="1" applyFill="1" applyBorder="1" applyAlignment="1" applyProtection="1">
      <alignment horizontal="center" vertical="center"/>
      <protection locked="0"/>
    </xf>
    <xf numFmtId="0" fontId="32" fillId="0" borderId="3" xfId="3" applyFont="1" applyBorder="1" applyAlignment="1" applyProtection="1">
      <alignment horizontal="center" vertical="center"/>
    </xf>
    <xf numFmtId="0" fontId="0" fillId="15" borderId="13" xfId="0" applyFont="1" applyFill="1" applyBorder="1" applyAlignment="1">
      <alignment horizontal="left" vertical="center" wrapText="1"/>
    </xf>
    <xf numFmtId="0" fontId="0" fillId="0" borderId="39" xfId="0" applyFont="1" applyBorder="1" applyAlignment="1">
      <alignment horizontal="left" vertical="center" wrapText="1"/>
    </xf>
    <xf numFmtId="0" fontId="0" fillId="15" borderId="13" xfId="0" applyFont="1" applyFill="1" applyBorder="1" applyAlignment="1">
      <alignment horizontal="left" vertical="center" wrapText="1"/>
    </xf>
    <xf numFmtId="0" fontId="0" fillId="15" borderId="39" xfId="0" applyFont="1" applyFill="1" applyBorder="1" applyAlignment="1">
      <alignment horizontal="left" vertical="center" wrapText="1"/>
    </xf>
    <xf numFmtId="0" fontId="0" fillId="0" borderId="19" xfId="0" applyFont="1" applyBorder="1" applyAlignment="1">
      <alignment horizontal="center" vertical="center" wrapText="1"/>
    </xf>
    <xf numFmtId="0" fontId="0" fillId="19" borderId="13" xfId="0" applyFont="1" applyFill="1" applyBorder="1" applyAlignment="1">
      <alignment horizontal="left" vertical="center" wrapText="1"/>
    </xf>
    <xf numFmtId="0" fontId="0" fillId="0" borderId="1" xfId="0" applyFont="1" applyBorder="1" applyAlignment="1">
      <alignment horizontal="center" vertical="center"/>
    </xf>
    <xf numFmtId="0" fontId="0" fillId="19" borderId="13" xfId="0" applyFont="1" applyFill="1" applyBorder="1" applyAlignment="1">
      <alignment wrapText="1"/>
    </xf>
    <xf numFmtId="0" fontId="0" fillId="19" borderId="0" xfId="0" applyFont="1" applyFill="1" applyAlignment="1">
      <alignment horizontal="left" vertical="center" wrapText="1"/>
    </xf>
    <xf numFmtId="0" fontId="0" fillId="0" borderId="42" xfId="0" applyFont="1" applyBorder="1" applyAlignment="1">
      <alignment horizontal="left" vertical="center" wrapText="1"/>
    </xf>
    <xf numFmtId="0" fontId="0" fillId="17" borderId="1" xfId="0" applyFont="1" applyFill="1" applyBorder="1" applyAlignment="1" applyProtection="1">
      <alignment horizontal="center" vertical="center"/>
      <protection locked="0"/>
    </xf>
    <xf numFmtId="0" fontId="0" fillId="18" borderId="0" xfId="0" applyFont="1" applyFill="1" applyProtection="1">
      <protection locked="0"/>
    </xf>
    <xf numFmtId="0" fontId="36" fillId="20" borderId="3" xfId="0" applyFont="1" applyFill="1" applyBorder="1" applyAlignment="1">
      <alignment horizontal="center" vertical="center"/>
    </xf>
    <xf numFmtId="0" fontId="17" fillId="10" borderId="0" xfId="3" applyFont="1" applyFill="1" applyAlignment="1" applyProtection="1">
      <alignment horizontal="center" vertical="center"/>
      <protection locked="0"/>
    </xf>
    <xf numFmtId="0" fontId="18" fillId="0" borderId="1" xfId="3" applyFont="1" applyFill="1" applyBorder="1" applyAlignment="1">
      <alignment horizontal="center" vertical="center"/>
    </xf>
    <xf numFmtId="0" fontId="17" fillId="21" borderId="0" xfId="3" applyFont="1" applyFill="1" applyAlignment="1" applyProtection="1">
      <alignment horizontal="center" vertical="center"/>
      <protection locked="0"/>
    </xf>
    <xf numFmtId="0" fontId="0" fillId="0" borderId="3" xfId="1" quotePrefix="1" applyFont="1" applyBorder="1" applyAlignment="1">
      <alignment horizontal="center" vertical="center" wrapText="1"/>
    </xf>
    <xf numFmtId="0" fontId="39" fillId="0" borderId="0" xfId="0" applyFont="1"/>
    <xf numFmtId="0" fontId="0" fillId="15" borderId="1" xfId="1" applyFont="1" applyFill="1" applyBorder="1" applyAlignment="1">
      <alignment horizontal="left" vertical="center" wrapText="1"/>
    </xf>
    <xf numFmtId="0" fontId="0" fillId="0" borderId="1" xfId="3" applyFont="1" applyFill="1" applyBorder="1" applyAlignment="1">
      <alignment horizontal="center" vertical="center"/>
    </xf>
    <xf numFmtId="0" fontId="42" fillId="19" borderId="13" xfId="0" applyFont="1" applyFill="1" applyBorder="1" applyAlignment="1">
      <alignment horizontal="left" vertical="center" wrapText="1"/>
    </xf>
    <xf numFmtId="0" fontId="42" fillId="0" borderId="13" xfId="0" applyFont="1" applyBorder="1" applyAlignment="1">
      <alignment horizontal="center" vertical="center"/>
    </xf>
    <xf numFmtId="0" fontId="0" fillId="15" borderId="0" xfId="1" applyFont="1" applyFill="1" applyBorder="1" applyAlignment="1">
      <alignment horizontal="left" vertical="center" wrapText="1"/>
    </xf>
    <xf numFmtId="0" fontId="0" fillId="0" borderId="0" xfId="3" applyFont="1" applyProtection="1">
      <protection locked="0"/>
    </xf>
    <xf numFmtId="0" fontId="30" fillId="16" borderId="15" xfId="2" applyFont="1" applyFill="1" applyBorder="1" applyAlignment="1">
      <alignment horizontal="center" vertical="center" wrapText="1"/>
    </xf>
    <xf numFmtId="0" fontId="30" fillId="16" borderId="21" xfId="2" applyFont="1" applyFill="1" applyBorder="1" applyAlignment="1">
      <alignment horizontal="center" vertical="center" wrapText="1"/>
    </xf>
    <xf numFmtId="0" fontId="30" fillId="16" borderId="19" xfId="2" applyFont="1" applyFill="1" applyBorder="1" applyAlignment="1">
      <alignment horizontal="center" vertical="center" wrapText="1"/>
    </xf>
    <xf numFmtId="0" fontId="29" fillId="16" borderId="14" xfId="2" applyFont="1" applyFill="1" applyBorder="1" applyAlignment="1">
      <alignment horizontal="center" vertical="center" wrapText="1"/>
    </xf>
    <xf numFmtId="0" fontId="29" fillId="16" borderId="22" xfId="2" applyFont="1" applyFill="1" applyBorder="1" applyAlignment="1">
      <alignment horizontal="center" vertical="center" wrapText="1"/>
    </xf>
    <xf numFmtId="0" fontId="29" fillId="16" borderId="3" xfId="2" applyFont="1" applyFill="1" applyBorder="1" applyAlignment="1">
      <alignment horizontal="center" vertical="center" wrapText="1"/>
    </xf>
    <xf numFmtId="0" fontId="30" fillId="16" borderId="1" xfId="2" applyFont="1" applyFill="1" applyBorder="1" applyAlignment="1">
      <alignment horizontal="center" vertical="center" wrapText="1"/>
    </xf>
    <xf numFmtId="0" fontId="30" fillId="16" borderId="14" xfId="2" applyFont="1" applyFill="1" applyBorder="1" applyAlignment="1">
      <alignment horizontal="center" vertical="center" wrapText="1"/>
    </xf>
    <xf numFmtId="0" fontId="30" fillId="16" borderId="3" xfId="2" applyFont="1" applyFill="1" applyBorder="1" applyAlignment="1">
      <alignment horizontal="center" vertical="center" wrapText="1"/>
    </xf>
    <xf numFmtId="0" fontId="30" fillId="16" borderId="20" xfId="2" applyFont="1" applyFill="1" applyBorder="1" applyAlignment="1">
      <alignment horizontal="center" vertical="center" wrapText="1"/>
    </xf>
    <xf numFmtId="0" fontId="30" fillId="16" borderId="2" xfId="2" applyFont="1" applyFill="1" applyBorder="1" applyAlignment="1">
      <alignment horizontal="center" vertical="center" wrapText="1"/>
    </xf>
    <xf numFmtId="0" fontId="30" fillId="16" borderId="22" xfId="2" applyFont="1" applyFill="1" applyBorder="1" applyAlignment="1">
      <alignment horizontal="center" vertical="center" wrapText="1"/>
    </xf>
    <xf numFmtId="0" fontId="15" fillId="0" borderId="17" xfId="3" applyFont="1" applyBorder="1" applyAlignment="1" applyProtection="1">
      <alignment horizontal="left" vertical="center"/>
      <protection locked="0"/>
    </xf>
    <xf numFmtId="0" fontId="15" fillId="0" borderId="15" xfId="3" applyFont="1" applyBorder="1" applyAlignment="1" applyProtection="1">
      <alignment horizontal="left" vertical="center"/>
      <protection locked="0"/>
    </xf>
    <xf numFmtId="0" fontId="16" fillId="0" borderId="17" xfId="3" applyFont="1" applyBorder="1" applyAlignment="1" applyProtection="1">
      <alignment horizontal="center" vertical="center"/>
      <protection locked="0"/>
    </xf>
    <xf numFmtId="0" fontId="16" fillId="0" borderId="16" xfId="3" applyFont="1" applyBorder="1" applyAlignment="1" applyProtection="1">
      <alignment horizontal="center" vertical="center"/>
      <protection locked="0"/>
    </xf>
    <xf numFmtId="0" fontId="16" fillId="0" borderId="15" xfId="3" applyFont="1" applyBorder="1" applyAlignment="1" applyProtection="1">
      <alignment horizontal="center" vertical="center"/>
      <protection locked="0"/>
    </xf>
    <xf numFmtId="0" fontId="16" fillId="0" borderId="20" xfId="3" applyFont="1" applyBorder="1" applyAlignment="1" applyProtection="1">
      <alignment horizontal="center" vertical="center"/>
      <protection locked="0"/>
    </xf>
    <xf numFmtId="0" fontId="16" fillId="0" borderId="0" xfId="3" applyFont="1" applyBorder="1" applyAlignment="1" applyProtection="1">
      <alignment horizontal="center" vertical="center"/>
      <protection locked="0"/>
    </xf>
    <xf numFmtId="0" fontId="16" fillId="0" borderId="21" xfId="3" applyFont="1" applyBorder="1" applyAlignment="1" applyProtection="1">
      <alignment horizontal="center" vertical="center"/>
      <protection locked="0"/>
    </xf>
    <xf numFmtId="0" fontId="16" fillId="0" borderId="2" xfId="3" applyFont="1" applyBorder="1" applyAlignment="1" applyProtection="1">
      <alignment horizontal="center" vertical="center"/>
      <protection locked="0"/>
    </xf>
    <xf numFmtId="0" fontId="16" fillId="0" borderId="23" xfId="3" applyFont="1" applyBorder="1" applyAlignment="1" applyProtection="1">
      <alignment horizontal="center" vertical="center"/>
      <protection locked="0"/>
    </xf>
    <xf numFmtId="0" fontId="16" fillId="0" borderId="19" xfId="3" applyFont="1" applyBorder="1" applyAlignment="1" applyProtection="1">
      <alignment horizontal="center" vertical="center"/>
      <protection locked="0"/>
    </xf>
    <xf numFmtId="0" fontId="35" fillId="0" borderId="17" xfId="3" applyFont="1" applyBorder="1" applyAlignment="1" applyProtection="1">
      <alignment horizontal="center" vertical="center"/>
      <protection locked="0"/>
    </xf>
    <xf numFmtId="0" fontId="35" fillId="0" borderId="15" xfId="3" applyFont="1" applyBorder="1" applyAlignment="1" applyProtection="1">
      <alignment horizontal="center" vertical="center"/>
      <protection locked="0"/>
    </xf>
    <xf numFmtId="0" fontId="35" fillId="0" borderId="20" xfId="3" applyFont="1" applyBorder="1" applyAlignment="1" applyProtection="1">
      <alignment horizontal="center" vertical="center"/>
      <protection locked="0"/>
    </xf>
    <xf numFmtId="0" fontId="35" fillId="0" borderId="21" xfId="3" applyFont="1" applyBorder="1" applyAlignment="1" applyProtection="1">
      <alignment horizontal="center" vertical="center"/>
      <protection locked="0"/>
    </xf>
    <xf numFmtId="0" fontId="35" fillId="0" borderId="2" xfId="3" applyFont="1" applyBorder="1" applyAlignment="1" applyProtection="1">
      <alignment horizontal="center" vertical="center"/>
      <protection locked="0"/>
    </xf>
    <xf numFmtId="0" fontId="35" fillId="0" borderId="19" xfId="3" applyFont="1" applyBorder="1" applyAlignment="1" applyProtection="1">
      <alignment horizontal="center" vertical="center"/>
      <protection locked="0"/>
    </xf>
    <xf numFmtId="0" fontId="35" fillId="16" borderId="14" xfId="2" applyFont="1" applyFill="1" applyBorder="1" applyAlignment="1">
      <alignment horizontal="center" vertical="center" wrapText="1"/>
    </xf>
    <xf numFmtId="0" fontId="35" fillId="16" borderId="22" xfId="2" applyFont="1" applyFill="1" applyBorder="1" applyAlignment="1">
      <alignment horizontal="center" vertical="center" wrapText="1"/>
    </xf>
    <xf numFmtId="0" fontId="35" fillId="16" borderId="3" xfId="2" applyFont="1" applyFill="1" applyBorder="1" applyAlignment="1">
      <alignment horizontal="center" vertical="center" wrapText="1"/>
    </xf>
    <xf numFmtId="0" fontId="17" fillId="10" borderId="0" xfId="3" applyFont="1" applyFill="1" applyAlignment="1" applyProtection="1">
      <alignment horizontal="center" vertical="center"/>
      <protection locked="0"/>
    </xf>
    <xf numFmtId="0" fontId="35" fillId="16" borderId="17" xfId="2" applyFont="1" applyFill="1" applyBorder="1" applyAlignment="1">
      <alignment horizontal="center" vertical="center" wrapText="1"/>
    </xf>
    <xf numFmtId="0" fontId="35" fillId="16" borderId="20" xfId="2" applyFont="1" applyFill="1" applyBorder="1" applyAlignment="1">
      <alignment horizontal="center" vertical="center" wrapText="1"/>
    </xf>
    <xf numFmtId="0" fontId="35" fillId="16" borderId="2" xfId="2" applyFont="1" applyFill="1" applyBorder="1" applyAlignment="1">
      <alignment horizontal="center" vertical="center" wrapText="1"/>
    </xf>
    <xf numFmtId="0" fontId="29" fillId="16" borderId="0" xfId="2" applyFont="1" applyFill="1" applyBorder="1" applyAlignment="1">
      <alignment horizontal="center" vertical="center" wrapText="1"/>
    </xf>
    <xf numFmtId="0" fontId="29" fillId="16" borderId="23" xfId="2" applyFont="1" applyFill="1" applyBorder="1" applyAlignment="1">
      <alignment horizontal="center" vertical="center" wrapText="1"/>
    </xf>
    <xf numFmtId="0" fontId="29" fillId="16" borderId="21" xfId="2" applyFont="1" applyFill="1" applyBorder="1" applyAlignment="1">
      <alignment horizontal="center" vertical="center" wrapText="1"/>
    </xf>
    <xf numFmtId="0" fontId="29" fillId="16" borderId="19" xfId="2" applyFont="1" applyFill="1" applyBorder="1" applyAlignment="1">
      <alignment horizontal="center" vertical="center" wrapText="1"/>
    </xf>
    <xf numFmtId="0" fontId="37" fillId="2" borderId="24" xfId="2" applyFont="1" applyBorder="1" applyAlignment="1">
      <alignment horizontal="center" vertical="center" wrapText="1"/>
    </xf>
    <xf numFmtId="0" fontId="8" fillId="22" borderId="25" xfId="4" applyFont="1" applyFill="1" applyBorder="1" applyAlignment="1">
      <alignment horizontal="center" vertical="center" wrapText="1"/>
    </xf>
    <xf numFmtId="0" fontId="8" fillId="22" borderId="26" xfId="4" applyFont="1" applyFill="1" applyBorder="1" applyAlignment="1">
      <alignment horizontal="center" vertical="center" wrapText="1"/>
    </xf>
    <xf numFmtId="0" fontId="8" fillId="22" borderId="27" xfId="4" applyFont="1" applyFill="1" applyBorder="1" applyAlignment="1">
      <alignment horizontal="center" vertical="center" wrapText="1"/>
    </xf>
    <xf numFmtId="0" fontId="8" fillId="22" borderId="9" xfId="4" applyFont="1" applyFill="1" applyBorder="1" applyAlignment="1">
      <alignment horizontal="center" vertical="center" wrapText="1"/>
    </xf>
    <xf numFmtId="0" fontId="8" fillId="22" borderId="28" xfId="4" applyFont="1" applyFill="1" applyBorder="1" applyAlignment="1">
      <alignment horizontal="center" vertical="center" wrapText="1"/>
    </xf>
    <xf numFmtId="0" fontId="8" fillId="22" borderId="29" xfId="4" applyFont="1" applyFill="1" applyBorder="1" applyAlignment="1">
      <alignment horizontal="center" vertical="center" wrapText="1"/>
    </xf>
    <xf numFmtId="0" fontId="26" fillId="6" borderId="30" xfId="4" applyFont="1" applyFill="1" applyBorder="1" applyAlignment="1">
      <alignment horizontal="center" vertical="center"/>
    </xf>
    <xf numFmtId="0" fontId="26" fillId="6" borderId="19" xfId="4" applyFont="1" applyFill="1" applyBorder="1" applyAlignment="1">
      <alignment horizontal="center" vertical="center"/>
    </xf>
    <xf numFmtId="0" fontId="11" fillId="22" borderId="12" xfId="4" applyFont="1" applyFill="1" applyBorder="1" applyAlignment="1">
      <alignment horizontal="center" vertical="center" wrapText="1"/>
    </xf>
    <xf numFmtId="0" fontId="11" fillId="22" borderId="31" xfId="4" applyFont="1" applyFill="1" applyBorder="1" applyAlignment="1">
      <alignment horizontal="center" vertical="center" wrapText="1"/>
    </xf>
    <xf numFmtId="0" fontId="38" fillId="6" borderId="14" xfId="4" applyFont="1" applyFill="1" applyBorder="1" applyAlignment="1">
      <alignment horizontal="center" vertical="center"/>
    </xf>
    <xf numFmtId="0" fontId="38" fillId="6" borderId="3" xfId="4" applyFont="1" applyFill="1" applyBorder="1" applyAlignment="1">
      <alignment horizontal="center" vertical="center"/>
    </xf>
    <xf numFmtId="0" fontId="38" fillId="7" borderId="14" xfId="4" applyFont="1" applyFill="1" applyBorder="1" applyAlignment="1">
      <alignment horizontal="center" vertical="center" wrapText="1"/>
    </xf>
    <xf numFmtId="0" fontId="38" fillId="7" borderId="3" xfId="4" applyFont="1" applyFill="1" applyBorder="1" applyAlignment="1">
      <alignment horizontal="center" vertical="center" wrapText="1"/>
    </xf>
    <xf numFmtId="0" fontId="4" fillId="23" borderId="17" xfId="3" applyFont="1" applyFill="1" applyBorder="1" applyAlignment="1">
      <alignment horizontal="center" vertical="center" wrapText="1"/>
    </xf>
    <xf numFmtId="0" fontId="4" fillId="23" borderId="2" xfId="3" applyFont="1" applyFill="1" applyBorder="1" applyAlignment="1">
      <alignment horizontal="center" vertical="center" wrapText="1"/>
    </xf>
    <xf numFmtId="49" fontId="13" fillId="8" borderId="32" xfId="3" applyNumberFormat="1" applyFont="1" applyFill="1" applyBorder="1" applyAlignment="1">
      <alignment wrapText="1"/>
    </xf>
    <xf numFmtId="49" fontId="13" fillId="8" borderId="33" xfId="3" applyNumberFormat="1" applyFont="1" applyFill="1" applyBorder="1" applyAlignment="1">
      <alignment wrapText="1"/>
    </xf>
    <xf numFmtId="0" fontId="11" fillId="22" borderId="17" xfId="4" applyFont="1" applyFill="1" applyBorder="1" applyAlignment="1">
      <alignment horizontal="center" vertical="center" wrapText="1"/>
    </xf>
    <xf numFmtId="0" fontId="11" fillId="22" borderId="15" xfId="4" applyFont="1" applyFill="1" applyBorder="1" applyAlignment="1">
      <alignment horizontal="center" vertical="center" wrapText="1"/>
    </xf>
    <xf numFmtId="0" fontId="11" fillId="22" borderId="20" xfId="4" applyFont="1" applyFill="1" applyBorder="1" applyAlignment="1">
      <alignment horizontal="center" vertical="center" wrapText="1"/>
    </xf>
    <xf numFmtId="0" fontId="11" fillId="22" borderId="21" xfId="4" applyFont="1" applyFill="1" applyBorder="1" applyAlignment="1">
      <alignment horizontal="center" vertical="center" wrapText="1"/>
    </xf>
    <xf numFmtId="0" fontId="11" fillId="22" borderId="34" xfId="4" applyFont="1" applyFill="1" applyBorder="1" applyAlignment="1">
      <alignment horizontal="center" vertical="center" wrapText="1"/>
    </xf>
    <xf numFmtId="0" fontId="11" fillId="22" borderId="35" xfId="4" applyFont="1" applyFill="1" applyBorder="1" applyAlignment="1">
      <alignment horizontal="center" vertical="center" wrapText="1"/>
    </xf>
    <xf numFmtId="0" fontId="13" fillId="12" borderId="36" xfId="3" applyNumberFormat="1" applyFont="1" applyFill="1" applyBorder="1" applyAlignment="1">
      <alignment wrapText="1"/>
    </xf>
    <xf numFmtId="0" fontId="13" fillId="12" borderId="37" xfId="3" applyNumberFormat="1" applyFont="1" applyFill="1" applyBorder="1" applyAlignment="1">
      <alignment wrapText="1"/>
    </xf>
    <xf numFmtId="0" fontId="13" fillId="10" borderId="36" xfId="3" applyNumberFormat="1" applyFont="1" applyFill="1" applyBorder="1" applyAlignment="1">
      <alignment wrapText="1"/>
    </xf>
    <xf numFmtId="0" fontId="13" fillId="10" borderId="37" xfId="3" applyNumberFormat="1" applyFont="1" applyFill="1" applyBorder="1" applyAlignment="1">
      <alignment wrapText="1"/>
    </xf>
    <xf numFmtId="49" fontId="13" fillId="9" borderId="32" xfId="3" applyNumberFormat="1" applyFont="1" applyFill="1" applyBorder="1" applyAlignment="1">
      <alignment wrapText="1"/>
    </xf>
    <xf numFmtId="49" fontId="13" fillId="9" borderId="33" xfId="3" applyNumberFormat="1" applyFont="1" applyFill="1" applyBorder="1" applyAlignment="1">
      <alignment wrapText="1"/>
    </xf>
    <xf numFmtId="0" fontId="13" fillId="11" borderId="36" xfId="3" applyNumberFormat="1" applyFont="1" applyFill="1" applyBorder="1" applyAlignment="1">
      <alignment wrapText="1"/>
    </xf>
    <xf numFmtId="0" fontId="13" fillId="11" borderId="37" xfId="3" applyNumberFormat="1" applyFont="1" applyFill="1" applyBorder="1" applyAlignment="1">
      <alignment wrapText="1"/>
    </xf>
    <xf numFmtId="0" fontId="22" fillId="11" borderId="40" xfId="0" applyFont="1" applyFill="1" applyBorder="1" applyAlignment="1">
      <alignment horizontal="center" vertical="center" wrapText="1"/>
    </xf>
    <xf numFmtId="0" fontId="22" fillId="11" borderId="41" xfId="0" applyFont="1" applyFill="1" applyBorder="1" applyAlignment="1">
      <alignment horizontal="center" vertical="center" wrapText="1"/>
    </xf>
    <xf numFmtId="0" fontId="22" fillId="10" borderId="40" xfId="0" applyFont="1" applyFill="1" applyBorder="1" applyAlignment="1">
      <alignment horizontal="center" vertical="center" wrapText="1"/>
    </xf>
    <xf numFmtId="0" fontId="22" fillId="10" borderId="41" xfId="0" applyFont="1" applyFill="1" applyBorder="1" applyAlignment="1">
      <alignment horizontal="center" vertical="center" wrapText="1"/>
    </xf>
    <xf numFmtId="0" fontId="22" fillId="9" borderId="40" xfId="0" applyFont="1" applyFill="1" applyBorder="1" applyAlignment="1">
      <alignment horizontal="center" vertical="center" wrapText="1"/>
    </xf>
    <xf numFmtId="0" fontId="22" fillId="9" borderId="41" xfId="0" applyFont="1" applyFill="1" applyBorder="1" applyAlignment="1">
      <alignment horizontal="center" vertical="center" wrapText="1"/>
    </xf>
    <xf numFmtId="0" fontId="22" fillId="14" borderId="40" xfId="0" applyFont="1" applyFill="1" applyBorder="1" applyAlignment="1">
      <alignment horizontal="center" vertical="center" wrapText="1"/>
    </xf>
    <xf numFmtId="0" fontId="22" fillId="14" borderId="41" xfId="0" applyFont="1" applyFill="1" applyBorder="1" applyAlignment="1">
      <alignment horizontal="center" vertical="center" wrapText="1"/>
    </xf>
    <xf numFmtId="0" fontId="1" fillId="0" borderId="0" xfId="3" applyAlignment="1">
      <alignment horizontal="left"/>
    </xf>
    <xf numFmtId="0" fontId="22" fillId="12" borderId="40" xfId="0" applyFont="1" applyFill="1" applyBorder="1" applyAlignment="1">
      <alignment horizontal="center" vertical="center" wrapText="1"/>
    </xf>
    <xf numFmtId="0" fontId="22" fillId="12" borderId="41" xfId="0" applyFont="1" applyFill="1" applyBorder="1" applyAlignment="1">
      <alignment horizontal="center" vertical="center" wrapText="1"/>
    </xf>
  </cellXfs>
  <cellStyles count="18">
    <cellStyle name="Excel Built-in Normal" xfId="1" xr:uid="{00000000-0005-0000-0000-000004000000}"/>
    <cellStyle name="İşaretli Hücre" xfId="2" builtinId="23"/>
    <cellStyle name="İzlenen Köprü" xfId="9" builtinId="9" hidden="1"/>
    <cellStyle name="İzlenen Köprü" xfId="11" builtinId="9" hidden="1"/>
    <cellStyle name="İzlenen Köprü" xfId="13" builtinId="9" hidden="1"/>
    <cellStyle name="İzlenen Köprü" xfId="15" builtinId="9" hidden="1"/>
    <cellStyle name="İzlenen Köprü" xfId="17" builtinId="9" hidden="1"/>
    <cellStyle name="Köprü" xfId="8" builtinId="8" hidden="1"/>
    <cellStyle name="Köprü" xfId="10" builtinId="8" hidden="1"/>
    <cellStyle name="Köprü" xfId="12" builtinId="8" hidden="1"/>
    <cellStyle name="Köprü" xfId="14" builtinId="8" hidden="1"/>
    <cellStyle name="Köprü" xfId="16" builtinId="8" hidden="1"/>
    <cellStyle name="Normal" xfId="0" builtinId="0"/>
    <cellStyle name="Normal 3" xfId="3" xr:uid="{00000000-0005-0000-0000-000010000000}"/>
    <cellStyle name="Normal 4 2" xfId="4" xr:uid="{00000000-0005-0000-0000-000011000000}"/>
    <cellStyle name="Vurgu1" xfId="5" builtinId="29"/>
    <cellStyle name="Vurgu3" xfId="6" builtinId="37"/>
    <cellStyle name="Vurgu6" xfId="7" builtinId="49"/>
  </cellStyles>
  <dxfs count="99">
    <dxf>
      <font>
        <color rgb="FF9C0006"/>
      </font>
      <fill>
        <patternFill>
          <bgColor rgb="FFFFC7CE"/>
        </patternFill>
      </fill>
    </dxf>
    <dxf>
      <font>
        <color rgb="FF006100"/>
      </font>
      <fill>
        <patternFill>
          <bgColor rgb="FFC6EFCE"/>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457200</xdr:colOff>
      <xdr:row>1</xdr:row>
      <xdr:rowOff>266700</xdr:rowOff>
    </xdr:from>
    <xdr:to>
      <xdr:col>1</xdr:col>
      <xdr:colOff>1079500</xdr:colOff>
      <xdr:row>4</xdr:row>
      <xdr:rowOff>177800</xdr:rowOff>
    </xdr:to>
    <xdr:pic>
      <xdr:nvPicPr>
        <xdr:cNvPr id="1055" name="Resim 3" descr="C:\Users\safakgunduz\Desktop\unnamed.png">
          <a:extLst>
            <a:ext uri="{FF2B5EF4-FFF2-40B4-BE49-F238E27FC236}">
              <a16:creationId xmlns:a16="http://schemas.microsoft.com/office/drawing/2014/main" id="{12D12F61-B77B-EF4A-96C7-A92A9630A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0" y="431800"/>
          <a:ext cx="1511300" cy="8255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deaprojecomtr288-my.sharepoint.com/C:/C:/Users/Okan/Desktop/5g%20cons/ISO%2027001%20Yeni%20Firma/Prosed&#252;rler/PR.06%20Varl&#305;k%20Y&#246;netimi/Varl&#305;%20Envanteri%20ve%20Risk%20Analizler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deaprojecomtr288-my.sharepoint.com/C:/C:/Users/serkan.kirac/Desktop/Varl&#305;k%20Envanter%20Listesi%20ve%20Risk%20Analizi%20Tablosu%20-%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gi sınıfları"/>
      <sheetName val="varlık keşif formu"/>
      <sheetName val="varlık grupları"/>
      <sheetName val="varlıklar"/>
      <sheetName val="tehditler"/>
      <sheetName val="zayıflıklar"/>
      <sheetName val="RİSK ANALİZİ (2)"/>
      <sheetName val="risk analizi"/>
    </sheetNames>
    <sheetDataSet>
      <sheetData sheetId="0" refreshError="1"/>
      <sheetData sheetId="1" refreshError="1"/>
      <sheetData sheetId="2" refreshError="1"/>
      <sheetData sheetId="3" refreshError="1"/>
      <sheetData sheetId="4" refreshError="1"/>
      <sheetData sheetId="5" refreshError="1"/>
      <sheetData sheetId="6">
        <row r="8">
          <cell r="AB8" t="str">
            <v>AÇIK</v>
          </cell>
          <cell r="AC8" t="str">
            <v>KAPALI</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lık keşif formu (2)"/>
      <sheetName val="Muhasebe"/>
      <sheetName val="Finans"/>
      <sheetName val="Uçuş İşletme Tip Müdürü "/>
      <sheetName val="Eğitim"/>
      <sheetName val="Satınalma"/>
      <sheetName val="RİSK ANALİZİ (2)"/>
      <sheetName val="varlık keşif formu"/>
      <sheetName val="RİSK ANALİZİ"/>
      <sheetName val="OLASILIK"/>
      <sheetName val="ŞİDDET"/>
      <sheetName val="EYLEM MATRİSİ"/>
      <sheetName val="RİSK MATRİSİ"/>
    </sheetNames>
    <sheetDataSet>
      <sheetData sheetId="0"/>
      <sheetData sheetId="1"/>
      <sheetData sheetId="2"/>
      <sheetData sheetId="3"/>
      <sheetData sheetId="4"/>
      <sheetData sheetId="5"/>
      <sheetData sheetId="6"/>
      <sheetData sheetId="7"/>
      <sheetData sheetId="8"/>
      <sheetData sheetId="9">
        <row r="5">
          <cell r="B5">
            <v>1</v>
          </cell>
        </row>
        <row r="6">
          <cell r="B6">
            <v>2</v>
          </cell>
        </row>
        <row r="7">
          <cell r="B7">
            <v>3</v>
          </cell>
        </row>
        <row r="8">
          <cell r="B8">
            <v>4</v>
          </cell>
        </row>
        <row r="9">
          <cell r="B9">
            <v>5</v>
          </cell>
        </row>
      </sheetData>
      <sheetData sheetId="10">
        <row r="4">
          <cell r="A4">
            <v>1</v>
          </cell>
        </row>
        <row r="5">
          <cell r="A5">
            <v>2</v>
          </cell>
        </row>
        <row r="6">
          <cell r="A6">
            <v>3</v>
          </cell>
        </row>
        <row r="7">
          <cell r="A7">
            <v>4</v>
          </cell>
        </row>
        <row r="8">
          <cell r="A8">
            <v>5</v>
          </cell>
        </row>
      </sheetData>
      <sheetData sheetId="11"/>
      <sheetData sheetId="12"/>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T43"/>
  <sheetViews>
    <sheetView tabSelected="1" topLeftCell="A2" zoomScale="75" zoomScaleNormal="75" zoomScaleSheetLayoutView="108" zoomScalePageLayoutView="75" workbookViewId="0">
      <selection activeCell="A14" sqref="A14:J14"/>
    </sheetView>
  </sheetViews>
  <sheetFormatPr defaultColWidth="9.140625" defaultRowHeight="12.75" x14ac:dyDescent="0.2"/>
  <cols>
    <col min="1" max="1" width="11.7109375" style="3" customWidth="1"/>
    <col min="2" max="2" width="23" style="3" customWidth="1"/>
    <col min="3" max="3" width="18.140625" style="3" customWidth="1"/>
    <col min="4" max="4" width="20.85546875" style="6" customWidth="1"/>
    <col min="5" max="6" width="55.85546875" style="7" customWidth="1"/>
    <col min="7" max="7" width="23.7109375" style="8" bestFit="1" customWidth="1"/>
    <col min="8" max="8" width="13.42578125" style="1" customWidth="1"/>
    <col min="9" max="10" width="10" style="1" customWidth="1"/>
    <col min="11" max="11" width="18" style="1" customWidth="1"/>
    <col min="12" max="12" width="11.42578125" style="5" customWidth="1"/>
    <col min="13" max="13" width="12.140625" style="5" customWidth="1"/>
    <col min="14" max="14" width="15.140625" style="5" customWidth="1"/>
    <col min="15" max="15" width="13.85546875" style="1" customWidth="1"/>
    <col min="16" max="17" width="10" style="1" customWidth="1"/>
    <col min="18" max="19" width="18.28515625" style="1" customWidth="1"/>
    <col min="20" max="16384" width="9.140625" style="1"/>
  </cols>
  <sheetData>
    <row r="1" spans="1:20" ht="13.7" customHeight="1" x14ac:dyDescent="0.2">
      <c r="A1" s="71"/>
      <c r="B1" s="71"/>
      <c r="C1" s="71"/>
      <c r="D1" s="71"/>
      <c r="E1" s="71"/>
      <c r="F1" s="71"/>
      <c r="G1" s="71"/>
      <c r="H1" s="71"/>
      <c r="I1" s="71"/>
      <c r="J1" s="71"/>
      <c r="K1" s="71"/>
      <c r="L1" s="71"/>
      <c r="M1" s="71"/>
      <c r="N1" s="71"/>
      <c r="O1" s="71"/>
      <c r="P1" s="71"/>
      <c r="Q1" s="71"/>
      <c r="R1" s="71"/>
    </row>
    <row r="2" spans="1:20" ht="24.6" customHeight="1" x14ac:dyDescent="0.2">
      <c r="A2" s="156">
        <v>1</v>
      </c>
      <c r="B2" s="157"/>
      <c r="C2" s="147" t="s">
        <v>104</v>
      </c>
      <c r="D2" s="148"/>
      <c r="E2" s="148"/>
      <c r="F2" s="148"/>
      <c r="G2" s="148"/>
      <c r="H2" s="148"/>
      <c r="I2" s="148"/>
      <c r="J2" s="148"/>
      <c r="K2" s="148"/>
      <c r="L2" s="148"/>
      <c r="M2" s="148"/>
      <c r="N2" s="148"/>
      <c r="O2" s="148"/>
      <c r="P2" s="149"/>
      <c r="Q2" s="145" t="s">
        <v>85</v>
      </c>
      <c r="R2" s="146"/>
      <c r="S2" s="101" t="s">
        <v>105</v>
      </c>
    </row>
    <row r="3" spans="1:20" ht="24.6" customHeight="1" x14ac:dyDescent="0.2">
      <c r="A3" s="158"/>
      <c r="B3" s="159"/>
      <c r="C3" s="150"/>
      <c r="D3" s="151"/>
      <c r="E3" s="151"/>
      <c r="F3" s="151"/>
      <c r="G3" s="151"/>
      <c r="H3" s="151"/>
      <c r="I3" s="151"/>
      <c r="J3" s="151"/>
      <c r="K3" s="151"/>
      <c r="L3" s="151"/>
      <c r="M3" s="151"/>
      <c r="N3" s="151"/>
      <c r="O3" s="151"/>
      <c r="P3" s="152"/>
      <c r="Q3" s="145" t="s">
        <v>86</v>
      </c>
      <c r="R3" s="146"/>
      <c r="S3" s="72">
        <v>46191</v>
      </c>
    </row>
    <row r="4" spans="1:20" ht="24.6" customHeight="1" x14ac:dyDescent="0.2">
      <c r="A4" s="158"/>
      <c r="B4" s="159"/>
      <c r="C4" s="150"/>
      <c r="D4" s="151"/>
      <c r="E4" s="151"/>
      <c r="F4" s="151"/>
      <c r="G4" s="151"/>
      <c r="H4" s="151"/>
      <c r="I4" s="151"/>
      <c r="J4" s="151"/>
      <c r="K4" s="151"/>
      <c r="L4" s="151"/>
      <c r="M4" s="151"/>
      <c r="N4" s="151"/>
      <c r="O4" s="151"/>
      <c r="P4" s="152"/>
      <c r="Q4" s="145" t="s">
        <v>87</v>
      </c>
      <c r="R4" s="146"/>
      <c r="S4" s="72"/>
    </row>
    <row r="5" spans="1:20" ht="24.6" customHeight="1" x14ac:dyDescent="0.2">
      <c r="A5" s="160"/>
      <c r="B5" s="161"/>
      <c r="C5" s="153"/>
      <c r="D5" s="154"/>
      <c r="E5" s="154"/>
      <c r="F5" s="154"/>
      <c r="G5" s="154"/>
      <c r="H5" s="151"/>
      <c r="I5" s="151"/>
      <c r="J5" s="154"/>
      <c r="K5" s="154"/>
      <c r="L5" s="154"/>
      <c r="M5" s="154"/>
      <c r="N5" s="154"/>
      <c r="O5" s="154"/>
      <c r="P5" s="155"/>
      <c r="Q5" s="145" t="s">
        <v>88</v>
      </c>
      <c r="R5" s="146"/>
      <c r="S5" s="73">
        <v>0</v>
      </c>
    </row>
    <row r="6" spans="1:20" ht="89.25" customHeight="1" x14ac:dyDescent="0.2">
      <c r="A6" s="162" t="s">
        <v>3</v>
      </c>
      <c r="B6" s="162" t="s">
        <v>5</v>
      </c>
      <c r="C6" s="162" t="s">
        <v>4</v>
      </c>
      <c r="D6" s="162" t="s">
        <v>74</v>
      </c>
      <c r="E6" s="162" t="s">
        <v>81</v>
      </c>
      <c r="F6" s="162" t="s">
        <v>82</v>
      </c>
      <c r="G6" s="166" t="s">
        <v>83</v>
      </c>
      <c r="H6" s="75" t="s">
        <v>64</v>
      </c>
      <c r="I6" s="76" t="s">
        <v>0</v>
      </c>
      <c r="J6" s="77" t="s">
        <v>66</v>
      </c>
      <c r="K6" s="133" t="s">
        <v>89</v>
      </c>
      <c r="L6" s="136" t="s">
        <v>65</v>
      </c>
      <c r="M6" s="136" t="s">
        <v>6</v>
      </c>
      <c r="N6" s="136" t="s">
        <v>7</v>
      </c>
      <c r="O6" s="78" t="s">
        <v>64</v>
      </c>
      <c r="P6" s="79" t="s">
        <v>0</v>
      </c>
      <c r="Q6" s="80" t="s">
        <v>66</v>
      </c>
      <c r="R6" s="102" t="s">
        <v>1</v>
      </c>
      <c r="S6" s="103" t="s">
        <v>39</v>
      </c>
    </row>
    <row r="7" spans="1:20" s="3" customFormat="1" ht="22.5" customHeight="1" x14ac:dyDescent="0.25">
      <c r="A7" s="163"/>
      <c r="B7" s="163"/>
      <c r="C7" s="163"/>
      <c r="D7" s="163"/>
      <c r="E7" s="163"/>
      <c r="F7" s="163"/>
      <c r="G7" s="167"/>
      <c r="H7" s="163" t="s">
        <v>2</v>
      </c>
      <c r="I7" s="171" t="s">
        <v>61</v>
      </c>
      <c r="J7" s="169" t="s">
        <v>67</v>
      </c>
      <c r="K7" s="134"/>
      <c r="L7" s="137"/>
      <c r="M7" s="137"/>
      <c r="N7" s="137"/>
      <c r="O7" s="142" t="s">
        <v>2</v>
      </c>
      <c r="P7" s="144" t="s">
        <v>63</v>
      </c>
      <c r="Q7" s="142" t="s">
        <v>62</v>
      </c>
      <c r="R7" s="140" t="s">
        <v>1</v>
      </c>
      <c r="S7" s="139" t="s">
        <v>89</v>
      </c>
      <c r="T7" s="2"/>
    </row>
    <row r="8" spans="1:20" s="3" customFormat="1" ht="16.5" customHeight="1" thickBot="1" x14ac:dyDescent="0.3">
      <c r="A8" s="164"/>
      <c r="B8" s="164"/>
      <c r="C8" s="164"/>
      <c r="D8" s="164"/>
      <c r="E8" s="164"/>
      <c r="F8" s="164"/>
      <c r="G8" s="168"/>
      <c r="H8" s="164"/>
      <c r="I8" s="172"/>
      <c r="J8" s="170"/>
      <c r="K8" s="135"/>
      <c r="L8" s="138"/>
      <c r="M8" s="138"/>
      <c r="N8" s="138"/>
      <c r="O8" s="143"/>
      <c r="P8" s="141"/>
      <c r="Q8" s="143"/>
      <c r="R8" s="141"/>
      <c r="S8" s="139"/>
      <c r="T8" s="2"/>
    </row>
    <row r="9" spans="1:20" ht="57" customHeight="1" x14ac:dyDescent="0.25">
      <c r="A9" s="74">
        <v>1</v>
      </c>
      <c r="B9" s="125" t="s">
        <v>103</v>
      </c>
      <c r="C9" s="104" t="s">
        <v>78</v>
      </c>
      <c r="D9" s="95">
        <v>1.3</v>
      </c>
      <c r="E9" s="126" t="s">
        <v>91</v>
      </c>
      <c r="F9" s="81" t="s">
        <v>95</v>
      </c>
      <c r="G9" s="82" t="s">
        <v>96</v>
      </c>
      <c r="H9" s="91">
        <v>2</v>
      </c>
      <c r="I9" s="91">
        <v>2</v>
      </c>
      <c r="J9" s="91">
        <f>H9*I9</f>
        <v>4</v>
      </c>
      <c r="K9" s="92" t="str">
        <f>IF(J9&lt;=3,"Önemsiz Risk",IF(AND(J9&gt;=4,J9&lt;=6),"Kabul Edilebilir Risk",IF(AND(J9&gt;=8,J9&lt;=10),"Orta Düzeydeki Risk",IF(AND(J9&gt;=12,J9&lt;=15),"Önemli Risk",IF(AND(J9&gt;=16,J9&lt;=25),"Kabul Edilemez Risk","Geçersiz Değer")))))</f>
        <v>Kabul Edilebilir Risk</v>
      </c>
      <c r="L9" s="105"/>
      <c r="M9" s="96">
        <v>46387</v>
      </c>
      <c r="N9" s="106"/>
      <c r="O9" s="107">
        <v>2</v>
      </c>
      <c r="P9" s="107">
        <v>2</v>
      </c>
      <c r="Q9" s="107">
        <f>O9*P9</f>
        <v>4</v>
      </c>
      <c r="R9" s="108" t="s">
        <v>84</v>
      </c>
      <c r="S9" s="93" t="str">
        <f>IF(Q9&lt;=3,"Önemsiz Risk",IF(AND(Q9&gt;=4,Q9&lt;=6),"Kabul Edilebilir Risk",IF(AND(Q9&gt;=8,Q9&lt;=10),"Orta Düzeydeki Risk",IF(AND(Q9&gt;=12,Q9&lt;=15),"Önemli Risk",IF(AND(Q9&gt;=16,Q9&lt;=25),"Kabul Edilemez Risk","Geçersiz Değer")))))</f>
        <v>Kabul Edilebilir Risk</v>
      </c>
    </row>
    <row r="10" spans="1:20" ht="63.95" customHeight="1" x14ac:dyDescent="0.25">
      <c r="A10" s="83">
        <v>2</v>
      </c>
      <c r="B10" s="125" t="s">
        <v>103</v>
      </c>
      <c r="C10" s="109" t="s">
        <v>78</v>
      </c>
      <c r="D10" s="123">
        <v>1.3</v>
      </c>
      <c r="E10" s="109" t="s">
        <v>102</v>
      </c>
      <c r="F10" s="127" t="s">
        <v>97</v>
      </c>
      <c r="G10" s="110" t="s">
        <v>96</v>
      </c>
      <c r="H10" s="99">
        <v>3</v>
      </c>
      <c r="I10" s="99">
        <v>2</v>
      </c>
      <c r="J10" s="99">
        <v>6</v>
      </c>
      <c r="K10" s="92" t="str">
        <f t="shared" ref="K10:K12" si="0">IF(J10&lt;=3,"Önemsiz Risk",IF(AND(J10&gt;=4,J10&lt;=6),"Kabul Edilebilir Risk",IF(AND(J10&gt;=8,J10&lt;=10),"Orta Düzeydeki Risk",IF(AND(J10&gt;=12,J10&lt;=15),"Önemli Risk",IF(AND(J10&gt;=16,J10&lt;=25),"Kabul Edilemez Risk","Geçersiz Değer")))))</f>
        <v>Kabul Edilebilir Risk</v>
      </c>
      <c r="L10" s="100"/>
      <c r="M10" s="96">
        <v>46387</v>
      </c>
      <c r="N10" s="97"/>
      <c r="O10" s="98">
        <v>3</v>
      </c>
      <c r="P10" s="98">
        <v>2</v>
      </c>
      <c r="Q10" s="98">
        <f t="shared" ref="Q10" si="1">O10*P10</f>
        <v>6</v>
      </c>
      <c r="R10" s="108" t="s">
        <v>84</v>
      </c>
      <c r="S10" s="93" t="s">
        <v>58</v>
      </c>
    </row>
    <row r="11" spans="1:20" ht="47.45" customHeight="1" x14ac:dyDescent="0.25">
      <c r="A11" s="14">
        <v>3</v>
      </c>
      <c r="B11" s="94" t="s">
        <v>103</v>
      </c>
      <c r="C11" s="129" t="s">
        <v>78</v>
      </c>
      <c r="D11" s="130">
        <v>1</v>
      </c>
      <c r="E11" s="129" t="s">
        <v>93</v>
      </c>
      <c r="F11" s="131" t="s">
        <v>100</v>
      </c>
      <c r="G11" s="110" t="s">
        <v>90</v>
      </c>
      <c r="H11" s="91">
        <v>2</v>
      </c>
      <c r="I11" s="91">
        <v>1</v>
      </c>
      <c r="J11" s="91">
        <v>2</v>
      </c>
      <c r="K11" s="132" t="s">
        <v>54</v>
      </c>
      <c r="L11" s="85"/>
      <c r="M11" s="96">
        <v>46387</v>
      </c>
      <c r="N11" s="86"/>
      <c r="O11" s="87">
        <v>2</v>
      </c>
      <c r="P11" s="87">
        <v>1</v>
      </c>
      <c r="Q11" s="87">
        <v>2</v>
      </c>
      <c r="R11" s="108" t="s">
        <v>84</v>
      </c>
      <c r="S11" s="93" t="s">
        <v>54</v>
      </c>
    </row>
    <row r="12" spans="1:20" ht="68.099999999999994" customHeight="1" x14ac:dyDescent="0.25">
      <c r="A12" s="14">
        <v>4</v>
      </c>
      <c r="B12" s="125" t="s">
        <v>103</v>
      </c>
      <c r="C12" s="114" t="s">
        <v>78</v>
      </c>
      <c r="D12" s="115">
        <v>1.3</v>
      </c>
      <c r="E12" s="116" t="s">
        <v>94</v>
      </c>
      <c r="F12" s="112" t="s">
        <v>101</v>
      </c>
      <c r="G12" s="110" t="s">
        <v>96</v>
      </c>
      <c r="H12" s="99">
        <v>2</v>
      </c>
      <c r="I12" s="99">
        <v>2</v>
      </c>
      <c r="J12" s="99">
        <v>4</v>
      </c>
      <c r="K12" s="92" t="str">
        <f t="shared" si="0"/>
        <v>Kabul Edilebilir Risk</v>
      </c>
      <c r="L12" s="100"/>
      <c r="M12" s="96">
        <v>46387</v>
      </c>
      <c r="N12" s="97"/>
      <c r="O12" s="98">
        <v>2</v>
      </c>
      <c r="P12" s="98">
        <v>2</v>
      </c>
      <c r="Q12" s="98">
        <v>4</v>
      </c>
      <c r="R12" s="108" t="s">
        <v>84</v>
      </c>
      <c r="S12" s="93" t="str">
        <f t="shared" ref="S12" si="2">IF(Q12&lt;=3,"Önemsiz Risk",IF(AND(Q12&gt;=4,Q12&lt;=6),"Kabul Edilebilir Risk",IF(AND(Q12&gt;=8,Q12&lt;=10),"Orta Düzeydeki Risk",IF(AND(Q12&gt;=12,Q12&lt;=15),"Önemli Risk",IF(AND(Q12&gt;=16,Q12&lt;=25),"Kabul Edilemez Risk","Geçersiz Değer")))))</f>
        <v>Kabul Edilebilir Risk</v>
      </c>
    </row>
    <row r="13" spans="1:20" ht="57" customHeight="1" x14ac:dyDescent="0.25">
      <c r="A13" s="84">
        <v>5</v>
      </c>
      <c r="B13" s="113" t="s">
        <v>103</v>
      </c>
      <c r="C13" s="111" t="s">
        <v>77</v>
      </c>
      <c r="D13" s="128">
        <v>3.4</v>
      </c>
      <c r="E13" s="111" t="s">
        <v>92</v>
      </c>
      <c r="F13" s="117" t="s">
        <v>98</v>
      </c>
      <c r="G13" s="118" t="s">
        <v>99</v>
      </c>
      <c r="H13" s="119">
        <v>3</v>
      </c>
      <c r="I13" s="119">
        <v>2</v>
      </c>
      <c r="J13" s="119">
        <v>6</v>
      </c>
      <c r="K13" s="120" t="s">
        <v>58</v>
      </c>
      <c r="L13" s="88"/>
      <c r="M13" s="96">
        <v>46387</v>
      </c>
      <c r="N13" s="88"/>
      <c r="O13" s="89">
        <v>2</v>
      </c>
      <c r="P13" s="89">
        <v>2</v>
      </c>
      <c r="Q13" s="89">
        <v>4</v>
      </c>
      <c r="R13" s="121" t="s">
        <v>84</v>
      </c>
      <c r="S13" s="90" t="s">
        <v>58</v>
      </c>
    </row>
    <row r="14" spans="1:20" ht="32.450000000000003" customHeight="1" x14ac:dyDescent="0.2">
      <c r="A14" s="165" t="s">
        <v>8</v>
      </c>
      <c r="B14" s="165"/>
      <c r="C14" s="165"/>
      <c r="D14" s="165"/>
      <c r="E14" s="165"/>
      <c r="F14" s="165"/>
      <c r="G14" s="165"/>
      <c r="H14" s="165"/>
      <c r="I14" s="165"/>
      <c r="J14" s="165"/>
      <c r="K14" s="122"/>
      <c r="L14" s="124" t="s">
        <v>9</v>
      </c>
      <c r="M14" s="124"/>
      <c r="N14" s="124"/>
      <c r="O14" s="124"/>
      <c r="P14" s="124"/>
      <c r="Q14" s="124"/>
      <c r="R14" s="124"/>
      <c r="S14" s="124"/>
    </row>
    <row r="43" spans="1:20" s="5" customFormat="1" x14ac:dyDescent="0.2">
      <c r="A43" s="3"/>
      <c r="B43" s="3"/>
      <c r="C43" s="3"/>
      <c r="D43" s="6"/>
      <c r="E43" s="7"/>
      <c r="F43" s="7"/>
      <c r="G43" s="8"/>
      <c r="H43" s="1"/>
      <c r="I43" s="1"/>
      <c r="J43" s="1"/>
      <c r="K43" s="1"/>
      <c r="L43" s="4"/>
      <c r="O43" s="1"/>
      <c r="P43" s="1"/>
      <c r="Q43" s="1"/>
      <c r="R43" s="1"/>
      <c r="S43" s="1"/>
      <c r="T43" s="1"/>
    </row>
  </sheetData>
  <autoFilter ref="A8:T14" xr:uid="{00000000-0009-0000-0000-000000000000}"/>
  <dataConsolidate/>
  <mergeCells count="26">
    <mergeCell ref="A2:B5"/>
    <mergeCell ref="E6:E8"/>
    <mergeCell ref="D6:D8"/>
    <mergeCell ref="C6:C8"/>
    <mergeCell ref="A14:J14"/>
    <mergeCell ref="B6:B8"/>
    <mergeCell ref="A6:A8"/>
    <mergeCell ref="F6:F8"/>
    <mergeCell ref="G6:G8"/>
    <mergeCell ref="J7:J8"/>
    <mergeCell ref="H7:H8"/>
    <mergeCell ref="I7:I8"/>
    <mergeCell ref="Q2:R2"/>
    <mergeCell ref="Q3:R3"/>
    <mergeCell ref="Q4:R4"/>
    <mergeCell ref="Q5:R5"/>
    <mergeCell ref="C2:P5"/>
    <mergeCell ref="K6:K8"/>
    <mergeCell ref="M6:M8"/>
    <mergeCell ref="N6:N8"/>
    <mergeCell ref="S7:S8"/>
    <mergeCell ref="R7:R8"/>
    <mergeCell ref="Q7:Q8"/>
    <mergeCell ref="O7:O8"/>
    <mergeCell ref="P7:P8"/>
    <mergeCell ref="L6:L8"/>
  </mergeCells>
  <conditionalFormatting sqref="R10:R12">
    <cfRule type="containsText" dxfId="98" priority="1169" operator="containsText" text="KAPALI">
      <formula>NOT(ISERROR(SEARCH("KAPALI",R10)))</formula>
    </cfRule>
    <cfRule type="containsText" dxfId="97" priority="1170" operator="containsText" text="AÇIK">
      <formula>NOT(ISERROR(SEARCH("AÇIK",R10)))</formula>
    </cfRule>
  </conditionalFormatting>
  <conditionalFormatting sqref="O12">
    <cfRule type="colorScale" priority="525">
      <colorScale>
        <cfvo type="min"/>
        <cfvo type="percentile" val="50"/>
        <cfvo type="max"/>
        <color rgb="FF63BE7B"/>
        <color rgb="FFFFEB84"/>
        <color rgb="FFF8696B"/>
      </colorScale>
    </cfRule>
  </conditionalFormatting>
  <conditionalFormatting sqref="O12">
    <cfRule type="colorScale" priority="524">
      <colorScale>
        <cfvo type="min"/>
        <cfvo type="percentile" val="50"/>
        <cfvo type="max"/>
        <color rgb="FF63BE7B"/>
        <color rgb="FFFFEB84"/>
        <color rgb="FFF8696B"/>
      </colorScale>
    </cfRule>
  </conditionalFormatting>
  <conditionalFormatting sqref="O12">
    <cfRule type="colorScale" priority="523">
      <colorScale>
        <cfvo type="min"/>
        <cfvo type="percentile" val="50"/>
        <cfvo type="max"/>
        <color rgb="FF63BE7B"/>
        <color rgb="FFFFEB84"/>
        <color rgb="FFF8696B"/>
      </colorScale>
    </cfRule>
  </conditionalFormatting>
  <conditionalFormatting sqref="O12">
    <cfRule type="colorScale" priority="522">
      <colorScale>
        <cfvo type="min"/>
        <cfvo type="percentile" val="50"/>
        <cfvo type="max"/>
        <color rgb="FF63BE7B"/>
        <color rgb="FFFFEB84"/>
        <color rgb="FFF8696B"/>
      </colorScale>
    </cfRule>
  </conditionalFormatting>
  <conditionalFormatting sqref="O12">
    <cfRule type="colorScale" priority="521">
      <colorScale>
        <cfvo type="min"/>
        <cfvo type="percentile" val="50"/>
        <cfvo type="max"/>
        <color rgb="FF63BE7B"/>
        <color rgb="FFFFEB84"/>
        <color rgb="FFF8696B"/>
      </colorScale>
    </cfRule>
  </conditionalFormatting>
  <conditionalFormatting sqref="J10:K12 Q10:Q12">
    <cfRule type="cellIs" dxfId="96" priority="492" stopIfTrue="1" operator="between">
      <formula>12</formula>
      <formula>15</formula>
    </cfRule>
    <cfRule type="cellIs" dxfId="95" priority="494" stopIfTrue="1" operator="between">
      <formula>16</formula>
      <formula>25</formula>
    </cfRule>
    <cfRule type="cellIs" dxfId="94" priority="495" stopIfTrue="1" operator="between">
      <formula>8</formula>
      <formula>10</formula>
    </cfRule>
  </conditionalFormatting>
  <conditionalFormatting sqref="J10:K12 Q10:Q12">
    <cfRule type="cellIs" dxfId="93" priority="493" stopIfTrue="1" operator="between">
      <formula>0</formula>
      <formula>3</formula>
    </cfRule>
  </conditionalFormatting>
  <conditionalFormatting sqref="J10:K12 Q10:Q12">
    <cfRule type="cellIs" dxfId="92" priority="491" stopIfTrue="1" operator="between">
      <formula>4</formula>
      <formula>6</formula>
    </cfRule>
  </conditionalFormatting>
  <conditionalFormatting sqref="S10:S12 K10:K12">
    <cfRule type="containsText" dxfId="91" priority="376" operator="containsText" text="Önemsiz Risk">
      <formula>NOT(ISERROR(SEARCH("Önemsiz Risk",K10)))</formula>
    </cfRule>
    <cfRule type="containsText" dxfId="90" priority="377" operator="containsText" text="Orta Düzeydeki Risk">
      <formula>NOT(ISERROR(SEARCH("Orta Düzeydeki Risk",K10)))</formula>
    </cfRule>
    <cfRule type="containsText" dxfId="89" priority="378" operator="containsText" text="Kabul Edilemez Risk">
      <formula>NOT(ISERROR(SEARCH("Kabul Edilemez Risk",K10)))</formula>
    </cfRule>
    <cfRule type="containsText" dxfId="88" priority="379" operator="containsText" text="Kabul Edilebilir Risk">
      <formula>NOT(ISERROR(SEARCH("Kabul Edilebilir Risk",K10)))</formula>
    </cfRule>
  </conditionalFormatting>
  <conditionalFormatting sqref="S10:S12 K10:K12">
    <cfRule type="containsText" dxfId="87" priority="375" operator="containsText" text="Önemli Risk">
      <formula>NOT(ISERROR(SEARCH("Önemli Risk",K10)))</formula>
    </cfRule>
  </conditionalFormatting>
  <conditionalFormatting sqref="H10:K12 O10:Q12">
    <cfRule type="cellIs" dxfId="86" priority="369" operator="equal">
      <formula>5</formula>
    </cfRule>
    <cfRule type="cellIs" dxfId="85" priority="370" operator="equal">
      <formula>4</formula>
    </cfRule>
    <cfRule type="cellIs" dxfId="84" priority="371" operator="equal">
      <formula>3</formula>
    </cfRule>
    <cfRule type="cellIs" dxfId="83" priority="373" operator="equal">
      <formula>2</formula>
    </cfRule>
    <cfRule type="cellIs" dxfId="82" priority="374" operator="equal">
      <formula>1</formula>
    </cfRule>
  </conditionalFormatting>
  <conditionalFormatting sqref="Q9">
    <cfRule type="cellIs" dxfId="81" priority="290" stopIfTrue="1" operator="between">
      <formula>12</formula>
      <formula>15</formula>
    </cfRule>
    <cfRule type="cellIs" dxfId="80" priority="292" stopIfTrue="1" operator="between">
      <formula>16</formula>
      <formula>25</formula>
    </cfRule>
    <cfRule type="cellIs" dxfId="79" priority="293" stopIfTrue="1" operator="between">
      <formula>8</formula>
      <formula>10</formula>
    </cfRule>
  </conditionalFormatting>
  <conditionalFormatting sqref="Q9">
    <cfRule type="cellIs" dxfId="78" priority="291" stopIfTrue="1" operator="between">
      <formula>0</formula>
      <formula>3</formula>
    </cfRule>
  </conditionalFormatting>
  <conditionalFormatting sqref="Q9">
    <cfRule type="cellIs" dxfId="77" priority="289" stopIfTrue="1" operator="between">
      <formula>4</formula>
      <formula>6</formula>
    </cfRule>
  </conditionalFormatting>
  <conditionalFormatting sqref="S9">
    <cfRule type="containsText" dxfId="76" priority="285" operator="containsText" text="Önemsiz Risk">
      <formula>NOT(ISERROR(SEARCH("Önemsiz Risk",S9)))</formula>
    </cfRule>
    <cfRule type="containsText" dxfId="75" priority="286" operator="containsText" text="Orta Düzeydeki Risk">
      <formula>NOT(ISERROR(SEARCH("Orta Düzeydeki Risk",S9)))</formula>
    </cfRule>
    <cfRule type="containsText" dxfId="74" priority="287" operator="containsText" text="Kabul Edilemez Risk">
      <formula>NOT(ISERROR(SEARCH("Kabul Edilemez Risk",S9)))</formula>
    </cfRule>
    <cfRule type="containsText" dxfId="73" priority="288" operator="containsText" text="Kabul Edilebilir Risk">
      <formula>NOT(ISERROR(SEARCH("Kabul Edilebilir Risk",S9)))</formula>
    </cfRule>
  </conditionalFormatting>
  <conditionalFormatting sqref="S9">
    <cfRule type="containsText" dxfId="72" priority="284" operator="containsText" text="Önemli Risk">
      <formula>NOT(ISERROR(SEARCH("Önemli Risk",S9)))</formula>
    </cfRule>
  </conditionalFormatting>
  <conditionalFormatting sqref="O9">
    <cfRule type="cellIs" dxfId="71" priority="259" operator="equal">
      <formula>5</formula>
    </cfRule>
    <cfRule type="cellIs" dxfId="70" priority="260" operator="equal">
      <formula>4</formula>
    </cfRule>
    <cfRule type="cellIs" dxfId="69" priority="261" operator="equal">
      <formula>3</formula>
    </cfRule>
    <cfRule type="cellIs" dxfId="68" priority="262" operator="equal">
      <formula>2</formula>
    </cfRule>
    <cfRule type="cellIs" dxfId="67" priority="263" operator="equal">
      <formula>1</formula>
    </cfRule>
  </conditionalFormatting>
  <conditionalFormatting sqref="O9">
    <cfRule type="cellIs" dxfId="66" priority="254" operator="equal">
      <formula>5</formula>
    </cfRule>
    <cfRule type="cellIs" dxfId="65" priority="255" operator="equal">
      <formula>4</formula>
    </cfRule>
    <cfRule type="cellIs" dxfId="64" priority="256" operator="equal">
      <formula>3</formula>
    </cfRule>
    <cfRule type="cellIs" dxfId="63" priority="257" operator="equal">
      <formula>2</formula>
    </cfRule>
    <cfRule type="cellIs" dxfId="62" priority="258" operator="equal">
      <formula>1</formula>
    </cfRule>
  </conditionalFormatting>
  <conditionalFormatting sqref="P9">
    <cfRule type="cellIs" dxfId="61" priority="249" operator="equal">
      <formula>5</formula>
    </cfRule>
    <cfRule type="cellIs" dxfId="60" priority="250" operator="equal">
      <formula>4</formula>
    </cfRule>
    <cfRule type="cellIs" dxfId="59" priority="251" operator="equal">
      <formula>3</formula>
    </cfRule>
    <cfRule type="cellIs" dxfId="58" priority="252" operator="equal">
      <formula>2</formula>
    </cfRule>
    <cfRule type="cellIs" dxfId="57" priority="253" operator="equal">
      <formula>1</formula>
    </cfRule>
  </conditionalFormatting>
  <conditionalFormatting sqref="P9">
    <cfRule type="cellIs" dxfId="56" priority="244" operator="equal">
      <formula>5</formula>
    </cfRule>
    <cfRule type="cellIs" dxfId="55" priority="245" operator="equal">
      <formula>4</formula>
    </cfRule>
    <cfRule type="cellIs" dxfId="54" priority="246" operator="equal">
      <formula>3</formula>
    </cfRule>
    <cfRule type="cellIs" dxfId="53" priority="247" operator="equal">
      <formula>2</formula>
    </cfRule>
    <cfRule type="cellIs" dxfId="52" priority="248" operator="equal">
      <formula>1</formula>
    </cfRule>
  </conditionalFormatting>
  <conditionalFormatting sqref="P9">
    <cfRule type="cellIs" dxfId="51" priority="239" operator="equal">
      <formula>5</formula>
    </cfRule>
    <cfRule type="cellIs" dxfId="50" priority="240" operator="equal">
      <formula>4</formula>
    </cfRule>
    <cfRule type="cellIs" dxfId="49" priority="241" operator="equal">
      <formula>3</formula>
    </cfRule>
    <cfRule type="cellIs" dxfId="48" priority="242" operator="equal">
      <formula>2</formula>
    </cfRule>
    <cfRule type="cellIs" dxfId="47" priority="243" operator="equal">
      <formula>1</formula>
    </cfRule>
  </conditionalFormatting>
  <conditionalFormatting sqref="P9">
    <cfRule type="cellIs" dxfId="46" priority="234" operator="equal">
      <formula>5</formula>
    </cfRule>
    <cfRule type="cellIs" dxfId="45" priority="235" operator="equal">
      <formula>4</formula>
    </cfRule>
    <cfRule type="cellIs" dxfId="44" priority="236" operator="equal">
      <formula>3</formula>
    </cfRule>
    <cfRule type="cellIs" dxfId="43" priority="237" operator="equal">
      <formula>2</formula>
    </cfRule>
    <cfRule type="cellIs" dxfId="42" priority="238" operator="equal">
      <formula>1</formula>
    </cfRule>
  </conditionalFormatting>
  <conditionalFormatting sqref="Q9">
    <cfRule type="cellIs" dxfId="41" priority="229" operator="equal">
      <formula>5</formula>
    </cfRule>
    <cfRule type="cellIs" dxfId="40" priority="230" operator="equal">
      <formula>4</formula>
    </cfRule>
    <cfRule type="cellIs" dxfId="39" priority="231" operator="equal">
      <formula>3</formula>
    </cfRule>
    <cfRule type="cellIs" dxfId="38" priority="232" operator="equal">
      <formula>2</formula>
    </cfRule>
    <cfRule type="cellIs" dxfId="37" priority="233" operator="equal">
      <formula>1</formula>
    </cfRule>
  </conditionalFormatting>
  <conditionalFormatting sqref="Q9">
    <cfRule type="cellIs" dxfId="36" priority="224" operator="equal">
      <formula>5</formula>
    </cfRule>
    <cfRule type="cellIs" dxfId="35" priority="225" operator="equal">
      <formula>4</formula>
    </cfRule>
    <cfRule type="cellIs" dxfId="34" priority="226" operator="equal">
      <formula>3</formula>
    </cfRule>
    <cfRule type="cellIs" dxfId="33" priority="227" operator="equal">
      <formula>2</formula>
    </cfRule>
    <cfRule type="cellIs" dxfId="32" priority="228" operator="equal">
      <formula>1</formula>
    </cfRule>
  </conditionalFormatting>
  <conditionalFormatting sqref="K9">
    <cfRule type="containsText" dxfId="31" priority="220" operator="containsText" text="Önemsiz Risk">
      <formula>NOT(ISERROR(SEARCH("Önemsiz Risk",K9)))</formula>
    </cfRule>
    <cfRule type="containsText" dxfId="30" priority="221" operator="containsText" text="Orta Düzeydeki Risk">
      <formula>NOT(ISERROR(SEARCH("Orta Düzeydeki Risk",K9)))</formula>
    </cfRule>
    <cfRule type="containsText" dxfId="29" priority="222" operator="containsText" text="Kabul Edilemez Risk">
      <formula>NOT(ISERROR(SEARCH("Kabul Edilemez Risk",K9)))</formula>
    </cfRule>
    <cfRule type="containsText" dxfId="28" priority="223" operator="containsText" text="Kabul Edilebilir Risk">
      <formula>NOT(ISERROR(SEARCH("Kabul Edilebilir Risk",K9)))</formula>
    </cfRule>
  </conditionalFormatting>
  <conditionalFormatting sqref="K9">
    <cfRule type="containsText" dxfId="27" priority="219" operator="containsText" text="Önemli Risk">
      <formula>NOT(ISERROR(SEARCH("Önemli Risk",K9)))</formula>
    </cfRule>
  </conditionalFormatting>
  <conditionalFormatting sqref="K9">
    <cfRule type="containsText" dxfId="26" priority="215" operator="containsText" text="Önemsiz Risk">
      <formula>NOT(ISERROR(SEARCH("Önemsiz Risk",K9)))</formula>
    </cfRule>
    <cfRule type="containsText" dxfId="25" priority="216" operator="containsText" text="Orta Düzeydeki Risk">
      <formula>NOT(ISERROR(SEARCH("Orta Düzeydeki Risk",K9)))</formula>
    </cfRule>
    <cfRule type="containsText" dxfId="24" priority="217" operator="containsText" text="Kabul Edilemez Risk">
      <formula>NOT(ISERROR(SEARCH("Kabul Edilemez Risk",K9)))</formula>
    </cfRule>
    <cfRule type="containsText" dxfId="23" priority="218" operator="containsText" text="Kabul Edilebilir Risk">
      <formula>NOT(ISERROR(SEARCH("Kabul Edilebilir Risk",K9)))</formula>
    </cfRule>
  </conditionalFormatting>
  <conditionalFormatting sqref="K9">
    <cfRule type="containsText" dxfId="22" priority="214" operator="containsText" text="Önemli Risk">
      <formula>NOT(ISERROR(SEARCH("Önemli Risk",K9)))</formula>
    </cfRule>
  </conditionalFormatting>
  <conditionalFormatting sqref="J9">
    <cfRule type="cellIs" dxfId="21" priority="194" operator="equal">
      <formula>5</formula>
    </cfRule>
    <cfRule type="cellIs" dxfId="20" priority="195" operator="equal">
      <formula>4</formula>
    </cfRule>
    <cfRule type="cellIs" dxfId="19" priority="196" operator="equal">
      <formula>3</formula>
    </cfRule>
    <cfRule type="cellIs" dxfId="18" priority="197" operator="equal">
      <formula>2</formula>
    </cfRule>
    <cfRule type="cellIs" dxfId="17" priority="198" operator="equal">
      <formula>1</formula>
    </cfRule>
  </conditionalFormatting>
  <conditionalFormatting sqref="H9">
    <cfRule type="cellIs" dxfId="16" priority="209" operator="equal">
      <formula>5</formula>
    </cfRule>
    <cfRule type="cellIs" dxfId="15" priority="210" operator="equal">
      <formula>4</formula>
    </cfRule>
    <cfRule type="cellIs" dxfId="14" priority="211" operator="equal">
      <formula>3</formula>
    </cfRule>
    <cfRule type="cellIs" dxfId="13" priority="212" operator="equal">
      <formula>2</formula>
    </cfRule>
    <cfRule type="cellIs" dxfId="12" priority="213" operator="equal">
      <formula>1</formula>
    </cfRule>
  </conditionalFormatting>
  <conditionalFormatting sqref="I9">
    <cfRule type="cellIs" dxfId="11" priority="204" operator="equal">
      <formula>5</formula>
    </cfRule>
    <cfRule type="cellIs" dxfId="10" priority="205" operator="equal">
      <formula>4</formula>
    </cfRule>
    <cfRule type="cellIs" dxfId="9" priority="206" operator="equal">
      <formula>3</formula>
    </cfRule>
    <cfRule type="cellIs" dxfId="8" priority="207" operator="equal">
      <formula>2</formula>
    </cfRule>
    <cfRule type="cellIs" dxfId="7" priority="208" operator="equal">
      <formula>1</formula>
    </cfRule>
  </conditionalFormatting>
  <conditionalFormatting sqref="J9">
    <cfRule type="cellIs" dxfId="6" priority="200" stopIfTrue="1" operator="between">
      <formula>12</formula>
      <formula>15</formula>
    </cfRule>
    <cfRule type="cellIs" dxfId="5" priority="202" stopIfTrue="1" operator="between">
      <formula>16</formula>
      <formula>25</formula>
    </cfRule>
    <cfRule type="cellIs" dxfId="4" priority="203" stopIfTrue="1" operator="between">
      <formula>8</formula>
      <formula>10</formula>
    </cfRule>
  </conditionalFormatting>
  <conditionalFormatting sqref="J9">
    <cfRule type="cellIs" dxfId="3" priority="201" stopIfTrue="1" operator="between">
      <formula>0</formula>
      <formula>3</formula>
    </cfRule>
  </conditionalFormatting>
  <conditionalFormatting sqref="J9">
    <cfRule type="cellIs" dxfId="2" priority="199" stopIfTrue="1" operator="between">
      <formula>4</formula>
      <formula>6</formula>
    </cfRule>
  </conditionalFormatting>
  <conditionalFormatting sqref="R9">
    <cfRule type="containsText" dxfId="1" priority="63" operator="containsText" text="KAPALI">
      <formula>NOT(ISERROR(SEARCH("KAPALI",R9)))</formula>
    </cfRule>
    <cfRule type="containsText" dxfId="0" priority="64" operator="containsText" text="AÇIK">
      <formula>NOT(ISERROR(SEARCH("AÇIK",R9)))</formula>
    </cfRule>
  </conditionalFormatting>
  <conditionalFormatting sqref="Q9">
    <cfRule type="iconSet" priority="1510">
      <iconSet iconSet="3Symbols" reverse="1">
        <cfvo type="percent" val="0"/>
        <cfvo type="num" val="72"/>
        <cfvo type="num" val="135"/>
      </iconSet>
    </cfRule>
  </conditionalFormatting>
  <conditionalFormatting sqref="Q10:Q12">
    <cfRule type="iconSet" priority="1579">
      <iconSet iconSet="3Symbols" reverse="1">
        <cfvo type="percent" val="0"/>
        <cfvo type="num" val="72"/>
        <cfvo type="num" val="135"/>
      </iconSet>
    </cfRule>
  </conditionalFormatting>
  <conditionalFormatting sqref="O10:O12">
    <cfRule type="colorScale" priority="1580">
      <colorScale>
        <cfvo type="min"/>
        <cfvo type="percentile" val="50"/>
        <cfvo type="max"/>
        <color rgb="FF63BE7B"/>
        <color rgb="FFFFEB84"/>
        <color rgb="FFF8696B"/>
      </colorScale>
    </cfRule>
  </conditionalFormatting>
  <pageMargins left="0.42" right="0.2" top="0.75" bottom="0.35" header="0.3" footer="0.17"/>
  <pageSetup paperSize="9" scale="40" fitToHeight="0" orientation="landscape"/>
  <headerFooter alignWithMargins="0"/>
  <colBreaks count="1" manualBreakCount="1">
    <brk id="11" max="1048575" man="1"/>
  </colBreaks>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election sqref="A1:A1048576"/>
    </sheetView>
  </sheetViews>
  <sheetFormatPr defaultColWidth="8.85546875" defaultRowHeight="15" x14ac:dyDescent="0.25"/>
  <cols>
    <col min="1" max="1" width="35.7109375" customWidth="1"/>
  </cols>
  <sheetData>
    <row r="1" spans="1:1" x14ac:dyDescent="0.25">
      <c r="A1" s="173" t="s">
        <v>4</v>
      </c>
    </row>
    <row r="2" spans="1:1" x14ac:dyDescent="0.25">
      <c r="A2" s="173"/>
    </row>
    <row r="3" spans="1:1" ht="26.45" customHeight="1" x14ac:dyDescent="0.25">
      <c r="A3" s="70" t="s">
        <v>76</v>
      </c>
    </row>
    <row r="4" spans="1:1" ht="26.45" customHeight="1" x14ac:dyDescent="0.25">
      <c r="A4" s="70" t="s">
        <v>78</v>
      </c>
    </row>
    <row r="5" spans="1:1" ht="26.45" customHeight="1" x14ac:dyDescent="0.25">
      <c r="A5" s="70" t="s">
        <v>79</v>
      </c>
    </row>
    <row r="6" spans="1:1" ht="26.45" customHeight="1" x14ac:dyDescent="0.25">
      <c r="A6" s="70" t="s">
        <v>80</v>
      </c>
    </row>
    <row r="7" spans="1:1" ht="26.45" customHeight="1" x14ac:dyDescent="0.25">
      <c r="A7" s="70" t="s">
        <v>77</v>
      </c>
    </row>
  </sheetData>
  <mergeCells count="1">
    <mergeCell ref="A1:A2"/>
  </mergeCell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6"/>
  <sheetViews>
    <sheetView workbookViewId="0">
      <selection activeCell="B5" sqref="B5"/>
    </sheetView>
  </sheetViews>
  <sheetFormatPr defaultColWidth="8.85546875" defaultRowHeight="15" x14ac:dyDescent="0.25"/>
  <cols>
    <col min="2" max="2" width="33.42578125" customWidth="1"/>
  </cols>
  <sheetData>
    <row r="2" spans="1:2" x14ac:dyDescent="0.25">
      <c r="A2" s="34" t="s">
        <v>68</v>
      </c>
      <c r="B2" s="34" t="s">
        <v>69</v>
      </c>
    </row>
    <row r="3" spans="1:2" x14ac:dyDescent="0.25">
      <c r="A3" s="69">
        <v>1</v>
      </c>
      <c r="B3" s="35" t="s">
        <v>70</v>
      </c>
    </row>
    <row r="4" spans="1:2" x14ac:dyDescent="0.25">
      <c r="A4" s="69">
        <v>2</v>
      </c>
      <c r="B4" s="35" t="s">
        <v>71</v>
      </c>
    </row>
    <row r="5" spans="1:2" x14ac:dyDescent="0.25">
      <c r="A5" s="69">
        <v>3</v>
      </c>
      <c r="B5" s="35" t="s">
        <v>72</v>
      </c>
    </row>
    <row r="6" spans="1:2" x14ac:dyDescent="0.25">
      <c r="A6" s="69">
        <v>4</v>
      </c>
      <c r="B6" s="35" t="s">
        <v>73</v>
      </c>
    </row>
  </sheetData>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B1:D9"/>
  <sheetViews>
    <sheetView zoomScaleSheetLayoutView="183" workbookViewId="0">
      <selection activeCell="D5" sqref="D5"/>
    </sheetView>
  </sheetViews>
  <sheetFormatPr defaultColWidth="8.85546875" defaultRowHeight="12.75" x14ac:dyDescent="0.2"/>
  <cols>
    <col min="1" max="2" width="8.85546875" style="9"/>
    <col min="3" max="3" width="16.85546875" style="9" bestFit="1" customWidth="1"/>
    <col min="4" max="4" width="47.7109375" style="9" bestFit="1" customWidth="1"/>
    <col min="5" max="16384" width="8.85546875" style="9"/>
  </cols>
  <sheetData>
    <row r="1" spans="2:4" ht="13.5" thickBot="1" x14ac:dyDescent="0.25"/>
    <row r="2" spans="2:4" x14ac:dyDescent="0.2">
      <c r="B2" s="174" t="s">
        <v>10</v>
      </c>
      <c r="C2" s="175"/>
      <c r="D2" s="176"/>
    </row>
    <row r="3" spans="2:4" ht="13.5" thickBot="1" x14ac:dyDescent="0.25">
      <c r="B3" s="177"/>
      <c r="C3" s="178"/>
      <c r="D3" s="179"/>
    </row>
    <row r="4" spans="2:4" ht="30" customHeight="1" x14ac:dyDescent="0.2">
      <c r="B4" s="180" t="s">
        <v>2</v>
      </c>
      <c r="C4" s="181"/>
      <c r="D4" s="36" t="s">
        <v>11</v>
      </c>
    </row>
    <row r="5" spans="2:4" ht="31.5" customHeight="1" x14ac:dyDescent="0.2">
      <c r="B5" s="41">
        <v>1</v>
      </c>
      <c r="C5" s="41" t="s">
        <v>30</v>
      </c>
      <c r="D5" s="45" t="s">
        <v>12</v>
      </c>
    </row>
    <row r="6" spans="2:4" ht="30" x14ac:dyDescent="0.2">
      <c r="B6" s="42">
        <v>2</v>
      </c>
      <c r="C6" s="42" t="s">
        <v>29</v>
      </c>
      <c r="D6" s="46" t="s">
        <v>13</v>
      </c>
    </row>
    <row r="7" spans="2:4" ht="28.35" customHeight="1" x14ac:dyDescent="0.2">
      <c r="B7" s="43">
        <v>3</v>
      </c>
      <c r="C7" s="43" t="s">
        <v>14</v>
      </c>
      <c r="D7" s="47" t="s">
        <v>15</v>
      </c>
    </row>
    <row r="8" spans="2:4" ht="31.7" customHeight="1" x14ac:dyDescent="0.2">
      <c r="B8" s="44">
        <v>4</v>
      </c>
      <c r="C8" s="44" t="s">
        <v>16</v>
      </c>
      <c r="D8" s="48" t="s">
        <v>17</v>
      </c>
    </row>
    <row r="9" spans="2:4" ht="30.75" thickBot="1" x14ac:dyDescent="0.25">
      <c r="B9" s="37">
        <v>5</v>
      </c>
      <c r="C9" s="37" t="s">
        <v>18</v>
      </c>
      <c r="D9" s="49" t="s">
        <v>19</v>
      </c>
    </row>
  </sheetData>
  <mergeCells count="2">
    <mergeCell ref="B2:D3"/>
    <mergeCell ref="B4:C4"/>
  </mergeCells>
  <conditionalFormatting sqref="C5:C9">
    <cfRule type="colorScale" priority="1">
      <colorScale>
        <cfvo type="min"/>
        <cfvo type="percentile" val="50"/>
        <cfvo type="max"/>
        <color rgb="FF63BE7B"/>
        <color rgb="FFFFEB84"/>
        <color rgb="FFF8696B"/>
      </colorScale>
    </cfRule>
  </conditionalFormatting>
  <pageMargins left="0.7" right="0.7" top="0.75" bottom="0.75" header="0.3" footer="0.3"/>
  <pageSetup paperSize="9" scale="86" orientation="portrai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A1:C8"/>
  <sheetViews>
    <sheetView zoomScaleSheetLayoutView="100" workbookViewId="0">
      <selection activeCell="C4" sqref="C4"/>
    </sheetView>
  </sheetViews>
  <sheetFormatPr defaultColWidth="8.85546875" defaultRowHeight="12.75" x14ac:dyDescent="0.2"/>
  <cols>
    <col min="1" max="1" width="9.42578125" style="9" bestFit="1" customWidth="1"/>
    <col min="2" max="2" width="15.140625" style="9" customWidth="1"/>
    <col min="3" max="3" width="108.7109375" style="13" customWidth="1"/>
    <col min="4" max="4" width="10.7109375" style="9" customWidth="1"/>
    <col min="5" max="16384" width="8.85546875" style="9"/>
  </cols>
  <sheetData>
    <row r="1" spans="1:3" ht="32.25" customHeight="1" x14ac:dyDescent="0.2">
      <c r="A1" s="182" t="s">
        <v>40</v>
      </c>
      <c r="B1" s="183"/>
      <c r="C1" s="183"/>
    </row>
    <row r="2" spans="1:3" ht="16.5" customHeight="1" x14ac:dyDescent="0.2">
      <c r="A2" s="184" t="s">
        <v>25</v>
      </c>
      <c r="B2" s="186" t="s">
        <v>26</v>
      </c>
      <c r="C2" s="188" t="s">
        <v>27</v>
      </c>
    </row>
    <row r="3" spans="1:3" ht="18.75" customHeight="1" x14ac:dyDescent="0.2">
      <c r="A3" s="185"/>
      <c r="B3" s="187"/>
      <c r="C3" s="189"/>
    </row>
    <row r="4" spans="1:3" ht="51" x14ac:dyDescent="0.2">
      <c r="A4" s="38">
        <v>1</v>
      </c>
      <c r="B4" s="57" t="s">
        <v>30</v>
      </c>
      <c r="C4" s="58" t="s">
        <v>41</v>
      </c>
    </row>
    <row r="5" spans="1:3" ht="51" x14ac:dyDescent="0.2">
      <c r="A5" s="59">
        <v>2</v>
      </c>
      <c r="B5" s="60" t="s">
        <v>29</v>
      </c>
      <c r="C5" s="61" t="s">
        <v>42</v>
      </c>
    </row>
    <row r="6" spans="1:3" ht="51" x14ac:dyDescent="0.2">
      <c r="A6" s="54">
        <v>3</v>
      </c>
      <c r="B6" s="55" t="s">
        <v>14</v>
      </c>
      <c r="C6" s="56" t="s">
        <v>43</v>
      </c>
    </row>
    <row r="7" spans="1:3" ht="51" x14ac:dyDescent="0.2">
      <c r="A7" s="40">
        <v>4</v>
      </c>
      <c r="B7" s="52" t="s">
        <v>16</v>
      </c>
      <c r="C7" s="53" t="s">
        <v>44</v>
      </c>
    </row>
    <row r="8" spans="1:3" ht="51" x14ac:dyDescent="0.2">
      <c r="A8" s="39">
        <v>5</v>
      </c>
      <c r="B8" s="50" t="s">
        <v>28</v>
      </c>
      <c r="C8" s="51" t="s">
        <v>45</v>
      </c>
    </row>
  </sheetData>
  <mergeCells count="4">
    <mergeCell ref="A1:C1"/>
    <mergeCell ref="A2:A3"/>
    <mergeCell ref="B2:B3"/>
    <mergeCell ref="C2:C3"/>
  </mergeCells>
  <pageMargins left="0.7" right="0.7" top="0.75" bottom="0.75" header="0.3" footer="0.3"/>
  <pageSetup paperSize="9" scale="72" orientation="portrait"/>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2:I21"/>
  <sheetViews>
    <sheetView topLeftCell="C1" zoomScaleSheetLayoutView="206" workbookViewId="0">
      <selection activeCell="G13" sqref="G13"/>
    </sheetView>
  </sheetViews>
  <sheetFormatPr defaultColWidth="8.85546875" defaultRowHeight="12.75" x14ac:dyDescent="0.2"/>
  <cols>
    <col min="1" max="1" width="10.140625" style="9" customWidth="1"/>
    <col min="2" max="2" width="93.7109375" style="9" customWidth="1"/>
    <col min="3" max="3" width="8.85546875" style="9"/>
    <col min="4" max="9" width="21.85546875" style="9" customWidth="1"/>
    <col min="10" max="10" width="8.85546875" style="9"/>
    <col min="11" max="11" width="58.28515625" style="9" bestFit="1" customWidth="1"/>
    <col min="12" max="16384" width="8.85546875" style="9"/>
  </cols>
  <sheetData>
    <row r="2" spans="1:9" ht="12.75" customHeight="1" x14ac:dyDescent="0.2">
      <c r="A2" s="192" t="s">
        <v>39</v>
      </c>
      <c r="B2" s="193"/>
      <c r="D2" s="214" t="s">
        <v>75</v>
      </c>
      <c r="E2" s="214"/>
      <c r="F2" s="214"/>
      <c r="G2" s="214"/>
    </row>
    <row r="3" spans="1:9" ht="12.75" customHeight="1" x14ac:dyDescent="0.2">
      <c r="A3" s="194"/>
      <c r="B3" s="195"/>
    </row>
    <row r="4" spans="1:9" ht="12.75" customHeight="1" x14ac:dyDescent="0.2">
      <c r="A4" s="196"/>
      <c r="B4" s="197"/>
    </row>
    <row r="5" spans="1:9" ht="19.5" customHeight="1" x14ac:dyDescent="0.2">
      <c r="A5" s="10" t="s">
        <v>20</v>
      </c>
      <c r="B5" s="11" t="s">
        <v>21</v>
      </c>
      <c r="D5" s="24" t="s">
        <v>2</v>
      </c>
      <c r="E5" s="64" t="s">
        <v>48</v>
      </c>
      <c r="F5" s="65" t="s">
        <v>49</v>
      </c>
      <c r="G5" s="66" t="s">
        <v>50</v>
      </c>
      <c r="H5" s="68" t="s">
        <v>51</v>
      </c>
      <c r="I5" s="67" t="s">
        <v>52</v>
      </c>
    </row>
    <row r="6" spans="1:9" ht="30" x14ac:dyDescent="0.2">
      <c r="A6" s="198" t="s">
        <v>22</v>
      </c>
      <c r="B6" s="22" t="s">
        <v>23</v>
      </c>
      <c r="D6" s="215" t="s">
        <v>53</v>
      </c>
      <c r="E6" s="31" t="s">
        <v>58</v>
      </c>
      <c r="F6" s="25" t="s">
        <v>55</v>
      </c>
      <c r="G6" s="27" t="s">
        <v>56</v>
      </c>
      <c r="H6" s="29" t="s">
        <v>57</v>
      </c>
      <c r="I6" s="29" t="s">
        <v>57</v>
      </c>
    </row>
    <row r="7" spans="1:9" ht="75" x14ac:dyDescent="0.2">
      <c r="A7" s="199"/>
      <c r="B7" s="23" t="s">
        <v>33</v>
      </c>
      <c r="D7" s="216"/>
      <c r="E7" s="32">
        <v>5</v>
      </c>
      <c r="F7" s="26">
        <v>10</v>
      </c>
      <c r="G7" s="28">
        <v>15</v>
      </c>
      <c r="H7" s="30">
        <v>20</v>
      </c>
      <c r="I7" s="30">
        <v>25</v>
      </c>
    </row>
    <row r="8" spans="1:9" ht="30" x14ac:dyDescent="0.2">
      <c r="A8" s="204" t="s">
        <v>46</v>
      </c>
      <c r="B8" s="21" t="s">
        <v>31</v>
      </c>
      <c r="D8" s="206" t="s">
        <v>51</v>
      </c>
      <c r="E8" s="31" t="s">
        <v>58</v>
      </c>
      <c r="F8" s="25" t="s">
        <v>55</v>
      </c>
      <c r="G8" s="27" t="s">
        <v>56</v>
      </c>
      <c r="H8" s="29" t="s">
        <v>57</v>
      </c>
      <c r="I8" s="29" t="s">
        <v>57</v>
      </c>
    </row>
    <row r="9" spans="1:9" ht="60" x14ac:dyDescent="0.2">
      <c r="A9" s="205"/>
      <c r="B9" s="21" t="s">
        <v>32</v>
      </c>
      <c r="D9" s="207"/>
      <c r="E9" s="32">
        <v>4</v>
      </c>
      <c r="F9" s="26">
        <v>8</v>
      </c>
      <c r="G9" s="28">
        <v>12</v>
      </c>
      <c r="H9" s="33">
        <v>16</v>
      </c>
      <c r="I9" s="30">
        <v>20</v>
      </c>
    </row>
    <row r="10" spans="1:9" ht="30" x14ac:dyDescent="0.2">
      <c r="A10" s="200" t="s">
        <v>47</v>
      </c>
      <c r="B10" s="19" t="s">
        <v>34</v>
      </c>
      <c r="D10" s="208" t="s">
        <v>50</v>
      </c>
      <c r="E10" s="63" t="s">
        <v>54</v>
      </c>
      <c r="F10" s="31" t="s">
        <v>58</v>
      </c>
      <c r="G10" s="25" t="s">
        <v>55</v>
      </c>
      <c r="H10" s="27" t="s">
        <v>56</v>
      </c>
      <c r="I10" s="27" t="s">
        <v>56</v>
      </c>
    </row>
    <row r="11" spans="1:9" ht="30" x14ac:dyDescent="0.2">
      <c r="A11" s="201"/>
      <c r="B11" s="20" t="s">
        <v>35</v>
      </c>
      <c r="D11" s="209"/>
      <c r="E11" s="62">
        <v>3</v>
      </c>
      <c r="F11" s="32">
        <v>6</v>
      </c>
      <c r="G11" s="26">
        <v>9</v>
      </c>
      <c r="H11" s="28">
        <v>12</v>
      </c>
      <c r="I11" s="28">
        <v>15</v>
      </c>
    </row>
    <row r="12" spans="1:9" ht="30" x14ac:dyDescent="0.2">
      <c r="A12" s="202" t="s">
        <v>59</v>
      </c>
      <c r="B12" s="17" t="s">
        <v>24</v>
      </c>
      <c r="D12" s="210" t="s">
        <v>49</v>
      </c>
      <c r="E12" s="63" t="s">
        <v>54</v>
      </c>
      <c r="F12" s="31" t="s">
        <v>58</v>
      </c>
      <c r="G12" s="31" t="s">
        <v>58</v>
      </c>
      <c r="H12" s="25" t="s">
        <v>55</v>
      </c>
      <c r="I12" s="25" t="s">
        <v>55</v>
      </c>
    </row>
    <row r="13" spans="1:9" ht="45" x14ac:dyDescent="0.2">
      <c r="A13" s="203"/>
      <c r="B13" s="18" t="s">
        <v>36</v>
      </c>
      <c r="D13" s="211"/>
      <c r="E13" s="62">
        <v>2</v>
      </c>
      <c r="F13" s="32">
        <v>4</v>
      </c>
      <c r="G13" s="32">
        <v>6</v>
      </c>
      <c r="H13" s="26">
        <v>8</v>
      </c>
      <c r="I13" s="26">
        <v>10</v>
      </c>
    </row>
    <row r="14" spans="1:9" ht="15" x14ac:dyDescent="0.2">
      <c r="A14" s="190" t="s">
        <v>60</v>
      </c>
      <c r="B14" s="15" t="s">
        <v>37</v>
      </c>
      <c r="D14" s="212" t="s">
        <v>48</v>
      </c>
      <c r="E14" s="63" t="s">
        <v>54</v>
      </c>
      <c r="F14" s="63" t="s">
        <v>54</v>
      </c>
      <c r="G14" s="63" t="s">
        <v>54</v>
      </c>
      <c r="H14" s="31" t="s">
        <v>58</v>
      </c>
      <c r="I14" s="31" t="s">
        <v>58</v>
      </c>
    </row>
    <row r="15" spans="1:9" ht="45" x14ac:dyDescent="0.2">
      <c r="A15" s="191"/>
      <c r="B15" s="16" t="s">
        <v>38</v>
      </c>
      <c r="D15" s="213"/>
      <c r="E15" s="62">
        <v>1</v>
      </c>
      <c r="F15" s="62">
        <v>2</v>
      </c>
      <c r="G15" s="62">
        <v>3</v>
      </c>
      <c r="H15" s="32">
        <v>4</v>
      </c>
      <c r="I15" s="32">
        <v>5</v>
      </c>
    </row>
    <row r="17" spans="3:3" ht="14.25" x14ac:dyDescent="0.2">
      <c r="C17" s="38">
        <v>1</v>
      </c>
    </row>
    <row r="18" spans="3:3" ht="14.25" x14ac:dyDescent="0.2">
      <c r="C18" s="12">
        <v>2</v>
      </c>
    </row>
    <row r="19" spans="3:3" ht="14.25" x14ac:dyDescent="0.2">
      <c r="C19" s="12">
        <v>3</v>
      </c>
    </row>
    <row r="20" spans="3:3" ht="14.25" x14ac:dyDescent="0.2">
      <c r="C20" s="40">
        <v>4</v>
      </c>
    </row>
    <row r="21" spans="3:3" ht="14.25" x14ac:dyDescent="0.2">
      <c r="C21" s="39">
        <v>5</v>
      </c>
    </row>
  </sheetData>
  <mergeCells count="12">
    <mergeCell ref="D8:D9"/>
    <mergeCell ref="D10:D11"/>
    <mergeCell ref="D12:D13"/>
    <mergeCell ref="D14:D15"/>
    <mergeCell ref="D2:G2"/>
    <mergeCell ref="D6:D7"/>
    <mergeCell ref="A14:A15"/>
    <mergeCell ref="A2:B4"/>
    <mergeCell ref="A6:A7"/>
    <mergeCell ref="A10:A11"/>
    <mergeCell ref="A12:A13"/>
    <mergeCell ref="A8:A9"/>
  </mergeCells>
  <conditionalFormatting sqref="A6:A7 A12:A13">
    <cfRule type="colorScale" priority="7">
      <colorScale>
        <cfvo type="min"/>
        <cfvo type="percentile" val="50"/>
        <cfvo type="max"/>
        <color rgb="FF63BE7B"/>
        <color rgb="FFFFEB84"/>
        <color rgb="FFF8696B"/>
      </colorScale>
    </cfRule>
  </conditionalFormatting>
  <conditionalFormatting sqref="B6:B13">
    <cfRule type="colorScale" priority="6">
      <colorScale>
        <cfvo type="min"/>
        <cfvo type="percentile" val="50"/>
        <cfvo type="max"/>
        <color rgb="FF63BE7B"/>
        <color rgb="FFFFEB84"/>
        <color rgb="FFF8696B"/>
      </colorScale>
    </cfRule>
  </conditionalFormatting>
  <conditionalFormatting sqref="A14:A15">
    <cfRule type="colorScale" priority="5">
      <colorScale>
        <cfvo type="min"/>
        <cfvo type="percentile" val="50"/>
        <cfvo type="max"/>
        <color rgb="FF63BE7B"/>
        <color rgb="FFFFEB84"/>
        <color rgb="FFF8696B"/>
      </colorScale>
    </cfRule>
  </conditionalFormatting>
  <conditionalFormatting sqref="B14:B15">
    <cfRule type="colorScale" priority="4">
      <colorScale>
        <cfvo type="min"/>
        <cfvo type="percentile" val="50"/>
        <cfvo type="max"/>
        <color rgb="FF63BE7B"/>
        <color rgb="FFFFEB84"/>
        <color rgb="FFF8696B"/>
      </colorScale>
    </cfRule>
  </conditionalFormatting>
  <conditionalFormatting sqref="A8:A9">
    <cfRule type="colorScale" priority="3">
      <colorScale>
        <cfvo type="min"/>
        <cfvo type="percentile" val="50"/>
        <cfvo type="max"/>
        <color rgb="FF63BE7B"/>
        <color rgb="FFFFEB84"/>
        <color rgb="FFF8696B"/>
      </colorScale>
    </cfRule>
  </conditionalFormatting>
  <conditionalFormatting sqref="A10:A11">
    <cfRule type="colorScale" priority="2">
      <colorScale>
        <cfvo type="min"/>
        <cfvo type="percentile" val="50"/>
        <cfvo type="max"/>
        <color rgb="FF63BE7B"/>
        <color rgb="FFFFEB84"/>
        <color rgb="FFF8696B"/>
      </colorScale>
    </cfRule>
  </conditionalFormatting>
  <conditionalFormatting sqref="C17:C21">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6</vt:i4>
      </vt:variant>
      <vt:variant>
        <vt:lpstr>Adlandırılmış Aralıklar</vt:lpstr>
      </vt:variant>
      <vt:variant>
        <vt:i4>3</vt:i4>
      </vt:variant>
    </vt:vector>
  </HeadingPairs>
  <TitlesOfParts>
    <vt:vector size="9" baseType="lpstr">
      <vt:lpstr>RİSK ANALİZİ</vt:lpstr>
      <vt:lpstr>SÜREÇLER</vt:lpstr>
      <vt:lpstr>RİSK KATEGORİSİ</vt:lpstr>
      <vt:lpstr>OLASILIK</vt:lpstr>
      <vt:lpstr>ETKİ</vt:lpstr>
      <vt:lpstr>MUTLAK RİSK MATRİSİ</vt:lpstr>
      <vt:lpstr>'RİSK ANALİZİ'!vARLIKDEGERI</vt:lpstr>
      <vt:lpstr>'MUTLAK RİSK MATRİSİ'!Yazdırma_Alanı</vt:lpstr>
      <vt:lpstr>'RİSK ANALİZİ'!Yazdırma_Alanı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baharyaslica</dc:creator>
  <cp:lastModifiedBy>baharyaslica</cp:lastModifiedBy>
  <dcterms:created xsi:type="dcterms:W3CDTF">2024-11-13T19:18:19Z</dcterms:created>
  <dcterms:modified xsi:type="dcterms:W3CDTF">2026-06-18T07:37:52Z</dcterms:modified>
</cp:coreProperties>
</file>